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приключване Оди 2023\"/>
    </mc:Choice>
  </mc:AlternateContent>
  <xr:revisionPtr revIDLastSave="0" documentId="13_ncr:201_{B7F421B7-ED36-4165-A21C-291BD201BC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Bal2005 (LV)" sheetId="4" r:id="rId2"/>
    <sheet name="Bal2005(HIL.LV)" sheetId="5" r:id="rId3"/>
  </sheets>
  <definedNames>
    <definedName name="_xlnm.Print_Titles" localSheetId="0">Sheet1!$9:$9</definedName>
  </definedNames>
  <calcPr calcId="191029"/>
</workbook>
</file>

<file path=xl/calcChain.xml><?xml version="1.0" encoding="utf-8"?>
<calcChain xmlns="http://schemas.openxmlformats.org/spreadsheetml/2006/main">
  <c r="D97" i="4" l="1"/>
  <c r="D97" i="5" s="1"/>
  <c r="C97" i="4"/>
  <c r="C97" i="5" s="1"/>
  <c r="A1" i="4"/>
  <c r="C2" i="4"/>
  <c r="A3" i="4"/>
  <c r="B5" i="4"/>
  <c r="B6" i="4"/>
  <c r="B7" i="4"/>
  <c r="C12" i="4"/>
  <c r="C12" i="5" s="1"/>
  <c r="D12" i="4"/>
  <c r="C13" i="4"/>
  <c r="C13" i="5" s="1"/>
  <c r="D13" i="4"/>
  <c r="D13" i="5" s="1"/>
  <c r="C14" i="4"/>
  <c r="C14" i="5" s="1"/>
  <c r="D14" i="4"/>
  <c r="D14" i="5" s="1"/>
  <c r="C15" i="4"/>
  <c r="C15" i="5" s="1"/>
  <c r="D15" i="4"/>
  <c r="C16" i="4"/>
  <c r="C16" i="5" s="1"/>
  <c r="D16" i="4"/>
  <c r="D16" i="5" s="1"/>
  <c r="C17" i="4"/>
  <c r="C17" i="5" s="1"/>
  <c r="D17" i="4"/>
  <c r="D17" i="5" s="1"/>
  <c r="C18" i="4"/>
  <c r="C18" i="5" s="1"/>
  <c r="D18" i="4"/>
  <c r="D18" i="5" s="1"/>
  <c r="C19" i="4"/>
  <c r="C19" i="5" s="1"/>
  <c r="D19" i="4"/>
  <c r="D19" i="5" s="1"/>
  <c r="C20" i="4"/>
  <c r="C20" i="5" s="1"/>
  <c r="D20" i="4"/>
  <c r="D20" i="5" s="1"/>
  <c r="C21" i="4"/>
  <c r="C21" i="5" s="1"/>
  <c r="D21" i="4"/>
  <c r="D21" i="5" s="1"/>
  <c r="C22" i="4"/>
  <c r="C22" i="5" s="1"/>
  <c r="D22" i="4"/>
  <c r="C23" i="4"/>
  <c r="C23" i="5" s="1"/>
  <c r="D23" i="4"/>
  <c r="C24" i="4"/>
  <c r="C24" i="5" s="1"/>
  <c r="D24" i="4"/>
  <c r="D24" i="5" s="1"/>
  <c r="C25" i="4"/>
  <c r="C25" i="5" s="1"/>
  <c r="D25" i="4"/>
  <c r="D25" i="5" s="1"/>
  <c r="C26" i="4"/>
  <c r="C26" i="5" s="1"/>
  <c r="D26" i="4"/>
  <c r="D26" i="5" s="1"/>
  <c r="C27" i="4"/>
  <c r="C27" i="5" s="1"/>
  <c r="D27" i="4"/>
  <c r="D27" i="5" s="1"/>
  <c r="C28" i="4"/>
  <c r="C28" i="5" s="1"/>
  <c r="D28" i="4"/>
  <c r="D28" i="5" s="1"/>
  <c r="C29" i="4"/>
  <c r="C29" i="5" s="1"/>
  <c r="D29" i="4"/>
  <c r="D29" i="5" s="1"/>
  <c r="C30" i="4"/>
  <c r="C30" i="5" s="1"/>
  <c r="D30" i="4"/>
  <c r="D30" i="5" s="1"/>
  <c r="C31" i="4"/>
  <c r="C31" i="5" s="1"/>
  <c r="D31" i="4"/>
  <c r="D31" i="5" s="1"/>
  <c r="C32" i="4"/>
  <c r="C32" i="5" s="1"/>
  <c r="D32" i="4"/>
  <c r="D32" i="5" s="1"/>
  <c r="C33" i="4"/>
  <c r="C33" i="5" s="1"/>
  <c r="D33" i="4"/>
  <c r="C34" i="4"/>
  <c r="C34" i="5" s="1"/>
  <c r="D34" i="4"/>
  <c r="D34" i="5" s="1"/>
  <c r="C35" i="4"/>
  <c r="C35" i="5" s="1"/>
  <c r="D35" i="4"/>
  <c r="D35" i="5" s="1"/>
  <c r="C36" i="4"/>
  <c r="C36" i="5" s="1"/>
  <c r="D36" i="4"/>
  <c r="D36" i="5" s="1"/>
  <c r="C37" i="4"/>
  <c r="C37" i="5" s="1"/>
  <c r="D37" i="4"/>
  <c r="D37" i="5" s="1"/>
  <c r="C38" i="4"/>
  <c r="C38" i="5" s="1"/>
  <c r="D38" i="4"/>
  <c r="D38" i="5" s="1"/>
  <c r="C39" i="4"/>
  <c r="C39" i="5" s="1"/>
  <c r="D39" i="4"/>
  <c r="D39" i="5" s="1"/>
  <c r="C40" i="4"/>
  <c r="C40" i="5" s="1"/>
  <c r="D40" i="4"/>
  <c r="C41" i="4"/>
  <c r="C41" i="5" s="1"/>
  <c r="D41" i="4"/>
  <c r="C42" i="4"/>
  <c r="C42" i="5" s="1"/>
  <c r="D42" i="4"/>
  <c r="D42" i="5" s="1"/>
  <c r="C43" i="4"/>
  <c r="C43" i="5" s="1"/>
  <c r="D43" i="4"/>
  <c r="D43" i="5" s="1"/>
  <c r="C44" i="4"/>
  <c r="C44" i="5" s="1"/>
  <c r="D44" i="4"/>
  <c r="D44" i="5" s="1"/>
  <c r="C45" i="4"/>
  <c r="C45" i="5" s="1"/>
  <c r="D45" i="4"/>
  <c r="D45" i="5" s="1"/>
  <c r="C46" i="4"/>
  <c r="C46" i="5" s="1"/>
  <c r="D46" i="4"/>
  <c r="D46" i="5" s="1"/>
  <c r="C47" i="4"/>
  <c r="C47" i="5" s="1"/>
  <c r="D47" i="4"/>
  <c r="D47" i="5" s="1"/>
  <c r="C53" i="4"/>
  <c r="C60" i="4"/>
  <c r="D60" i="4"/>
  <c r="D60" i="5" s="1"/>
  <c r="C61" i="4"/>
  <c r="C61" i="5" s="1"/>
  <c r="D61" i="4"/>
  <c r="D61" i="5" s="1"/>
  <c r="C62" i="4"/>
  <c r="C62" i="5" s="1"/>
  <c r="D62" i="4"/>
  <c r="D62" i="5" s="1"/>
  <c r="C63" i="4"/>
  <c r="C63" i="5" s="1"/>
  <c r="D63" i="4"/>
  <c r="D63" i="5" s="1"/>
  <c r="C64" i="4"/>
  <c r="D64" i="4"/>
  <c r="D64" i="5" s="1"/>
  <c r="C65" i="4"/>
  <c r="D65" i="4"/>
  <c r="D65" i="5" s="1"/>
  <c r="C66" i="4"/>
  <c r="C66" i="5" s="1"/>
  <c r="D66" i="4"/>
  <c r="D66" i="5" s="1"/>
  <c r="C67" i="4"/>
  <c r="C67" i="5" s="1"/>
  <c r="D67" i="4"/>
  <c r="D67" i="5" s="1"/>
  <c r="C68" i="4"/>
  <c r="D68" i="4"/>
  <c r="D68" i="5" s="1"/>
  <c r="C69" i="4"/>
  <c r="C69" i="5" s="1"/>
  <c r="D69" i="4"/>
  <c r="D69" i="5" s="1"/>
  <c r="C70" i="4"/>
  <c r="C70" i="5" s="1"/>
  <c r="D70" i="4"/>
  <c r="D70" i="5" s="1"/>
  <c r="C71" i="4"/>
  <c r="D71" i="4"/>
  <c r="D71" i="5" s="1"/>
  <c r="C72" i="4"/>
  <c r="D72" i="4"/>
  <c r="D72" i="5" s="1"/>
  <c r="C73" i="4"/>
  <c r="C73" i="5" s="1"/>
  <c r="D73" i="4"/>
  <c r="D73" i="5" s="1"/>
  <c r="C74" i="4"/>
  <c r="C74" i="5" s="1"/>
  <c r="D74" i="4"/>
  <c r="D74" i="5" s="1"/>
  <c r="C75" i="4"/>
  <c r="C75" i="5" s="1"/>
  <c r="D75" i="4"/>
  <c r="D75" i="5" s="1"/>
  <c r="C76" i="4"/>
  <c r="C76" i="5" s="1"/>
  <c r="D76" i="4"/>
  <c r="D76" i="5" s="1"/>
  <c r="C77" i="4"/>
  <c r="C77" i="5" s="1"/>
  <c r="D77" i="4"/>
  <c r="D77" i="5" s="1"/>
  <c r="C78" i="4"/>
  <c r="D78" i="4"/>
  <c r="D78" i="5" s="1"/>
  <c r="C79" i="4"/>
  <c r="C79" i="5" s="1"/>
  <c r="D79" i="4"/>
  <c r="D79" i="5" s="1"/>
  <c r="C80" i="4"/>
  <c r="C80" i="5" s="1"/>
  <c r="D80" i="4"/>
  <c r="D80" i="5" s="1"/>
  <c r="C81" i="4"/>
  <c r="C81" i="5" s="1"/>
  <c r="D81" i="4"/>
  <c r="D81" i="5" s="1"/>
  <c r="C82" i="4"/>
  <c r="C82" i="5" s="1"/>
  <c r="D82" i="4"/>
  <c r="D82" i="5" s="1"/>
  <c r="C83" i="4"/>
  <c r="C83" i="5" s="1"/>
  <c r="D83" i="4"/>
  <c r="D83" i="5" s="1"/>
  <c r="C84" i="4"/>
  <c r="D84" i="4"/>
  <c r="D84" i="5" s="1"/>
  <c r="C85" i="4"/>
  <c r="D85" i="4"/>
  <c r="D85" i="5" s="1"/>
  <c r="C86" i="4"/>
  <c r="C86" i="5" s="1"/>
  <c r="D86" i="4"/>
  <c r="D86" i="5" s="1"/>
  <c r="C87" i="4"/>
  <c r="C87" i="5" s="1"/>
  <c r="D87" i="4"/>
  <c r="D87" i="5" s="1"/>
  <c r="C88" i="4"/>
  <c r="C88" i="5" s="1"/>
  <c r="D88" i="4"/>
  <c r="D88" i="5" s="1"/>
  <c r="C89" i="4"/>
  <c r="C89" i="5" s="1"/>
  <c r="D89" i="4"/>
  <c r="D89" i="5" s="1"/>
  <c r="C90" i="4"/>
  <c r="C90" i="5" s="1"/>
  <c r="D90" i="4"/>
  <c r="D90" i="5" s="1"/>
  <c r="C91" i="4"/>
  <c r="C91" i="5" s="1"/>
  <c r="D91" i="4"/>
  <c r="D91" i="5" s="1"/>
  <c r="C92" i="4"/>
  <c r="C92" i="5" s="1"/>
  <c r="D92" i="4"/>
  <c r="D92" i="5" s="1"/>
  <c r="C93" i="4"/>
  <c r="C93" i="5" s="1"/>
  <c r="D93" i="4"/>
  <c r="D93" i="5" s="1"/>
  <c r="C94" i="4"/>
  <c r="C94" i="5" s="1"/>
  <c r="D94" i="4"/>
  <c r="D94" i="5" s="1"/>
  <c r="C95" i="4"/>
  <c r="C95" i="5" s="1"/>
  <c r="D95" i="4"/>
  <c r="D95" i="5" s="1"/>
  <c r="C96" i="4"/>
  <c r="C96" i="5" s="1"/>
  <c r="D96" i="4"/>
  <c r="D96" i="5" s="1"/>
  <c r="C103" i="4"/>
  <c r="C110" i="4"/>
  <c r="C110" i="5" s="1"/>
  <c r="D110" i="4"/>
  <c r="C111" i="4"/>
  <c r="C111" i="5" s="1"/>
  <c r="D111" i="4"/>
  <c r="D111" i="5" s="1"/>
  <c r="C112" i="4"/>
  <c r="C112" i="5" s="1"/>
  <c r="D112" i="4"/>
  <c r="D112" i="5" s="1"/>
  <c r="C113" i="4"/>
  <c r="C113" i="5" s="1"/>
  <c r="D113" i="4"/>
  <c r="D113" i="5" s="1"/>
  <c r="C114" i="4"/>
  <c r="C114" i="5" s="1"/>
  <c r="D114" i="4"/>
  <c r="D114" i="5" s="1"/>
  <c r="C115" i="4"/>
  <c r="C115" i="5" s="1"/>
  <c r="D115" i="4"/>
  <c r="D115" i="5" s="1"/>
  <c r="C116" i="4"/>
  <c r="C116" i="5" s="1"/>
  <c r="D116" i="4"/>
  <c r="D116" i="5" s="1"/>
  <c r="C117" i="4"/>
  <c r="C117" i="5" s="1"/>
  <c r="D117" i="4"/>
  <c r="D117" i="5" s="1"/>
  <c r="C118" i="4"/>
  <c r="C118" i="5" s="1"/>
  <c r="D118" i="4"/>
  <c r="D118" i="5" s="1"/>
  <c r="C119" i="4"/>
  <c r="C119" i="5" s="1"/>
  <c r="D119" i="4"/>
  <c r="D119" i="5" s="1"/>
  <c r="C120" i="4"/>
  <c r="C120" i="5" s="1"/>
  <c r="D120" i="4"/>
  <c r="D120" i="5" s="1"/>
  <c r="C121" i="4"/>
  <c r="C121" i="5" s="1"/>
  <c r="D121" i="4"/>
  <c r="D121" i="5" s="1"/>
  <c r="C122" i="4"/>
  <c r="C122" i="5" s="1"/>
  <c r="D122" i="4"/>
  <c r="D122" i="5" s="1"/>
  <c r="C123" i="4"/>
  <c r="C123" i="5" s="1"/>
  <c r="D123" i="4"/>
  <c r="D123" i="5" s="1"/>
  <c r="C124" i="4"/>
  <c r="C124" i="5" s="1"/>
  <c r="D124" i="4"/>
  <c r="D124" i="5" s="1"/>
  <c r="C125" i="4"/>
  <c r="C125" i="5" s="1"/>
  <c r="D125" i="4"/>
  <c r="D125" i="5" s="1"/>
  <c r="C126" i="4"/>
  <c r="C126" i="5" s="1"/>
  <c r="D126" i="4"/>
  <c r="D126" i="5" s="1"/>
  <c r="C127" i="4"/>
  <c r="C127" i="5" s="1"/>
  <c r="D127" i="4"/>
  <c r="D127" i="5" s="1"/>
  <c r="C128" i="4"/>
  <c r="C128" i="5" s="1"/>
  <c r="D128" i="4"/>
  <c r="C129" i="4"/>
  <c r="C129" i="5" s="1"/>
  <c r="D129" i="4"/>
  <c r="D129" i="5" s="1"/>
  <c r="C130" i="4"/>
  <c r="C130" i="5" s="1"/>
  <c r="D130" i="4"/>
  <c r="D130" i="5" s="1"/>
  <c r="C131" i="4"/>
  <c r="C131" i="5" s="1"/>
  <c r="D131" i="4"/>
  <c r="D131" i="5" s="1"/>
  <c r="C132" i="4"/>
  <c r="C132" i="5" s="1"/>
  <c r="D132" i="4"/>
  <c r="D132" i="5" s="1"/>
  <c r="C133" i="4"/>
  <c r="C133" i="5" s="1"/>
  <c r="D133" i="4"/>
  <c r="D133" i="5" s="1"/>
  <c r="C134" i="4"/>
  <c r="C134" i="5" s="1"/>
  <c r="D134" i="4"/>
  <c r="D134" i="5" s="1"/>
  <c r="C135" i="4"/>
  <c r="C135" i="5" s="1"/>
  <c r="D135" i="4"/>
  <c r="D135" i="5" s="1"/>
  <c r="C136" i="4"/>
  <c r="C136" i="5" s="1"/>
  <c r="D136" i="4"/>
  <c r="D136" i="5" s="1"/>
  <c r="C137" i="4"/>
  <c r="C137" i="5" s="1"/>
  <c r="D137" i="4"/>
  <c r="D137" i="5" s="1"/>
  <c r="C138" i="4"/>
  <c r="C138" i="5" s="1"/>
  <c r="D138" i="4"/>
  <c r="D138" i="5" s="1"/>
  <c r="C139" i="4"/>
  <c r="C139" i="5" s="1"/>
  <c r="D139" i="4"/>
  <c r="D139" i="5" s="1"/>
  <c r="C140" i="4"/>
  <c r="C140" i="5" s="1"/>
  <c r="D140" i="4"/>
  <c r="D140" i="5" s="1"/>
  <c r="C141" i="4"/>
  <c r="C141" i="5" s="1"/>
  <c r="D141" i="4"/>
  <c r="D141" i="5" s="1"/>
  <c r="C142" i="4"/>
  <c r="C142" i="5" s="1"/>
  <c r="D142" i="4"/>
  <c r="C143" i="4"/>
  <c r="C143" i="5" s="1"/>
  <c r="D143" i="4"/>
  <c r="D143" i="5" s="1"/>
  <c r="C144" i="4"/>
  <c r="C144" i="5" s="1"/>
  <c r="D144" i="4"/>
  <c r="D144" i="5" s="1"/>
  <c r="C145" i="4"/>
  <c r="C145" i="5" s="1"/>
  <c r="D145" i="4"/>
  <c r="D145" i="5" s="1"/>
  <c r="C146" i="4"/>
  <c r="C146" i="5" s="1"/>
  <c r="D146" i="4"/>
  <c r="D146" i="5" s="1"/>
  <c r="C147" i="4"/>
  <c r="C147" i="5" s="1"/>
  <c r="D147" i="4"/>
  <c r="D147" i="5" s="1"/>
  <c r="C153" i="4"/>
  <c r="C160" i="4"/>
  <c r="C160" i="5" s="1"/>
  <c r="D160" i="4"/>
  <c r="D160" i="5" s="1"/>
  <c r="C161" i="4"/>
  <c r="C161" i="5" s="1"/>
  <c r="D161" i="4"/>
  <c r="D161" i="5" s="1"/>
  <c r="C162" i="4"/>
  <c r="C162" i="5" s="1"/>
  <c r="D162" i="4"/>
  <c r="D162" i="5" s="1"/>
  <c r="C163" i="4"/>
  <c r="C163" i="5" s="1"/>
  <c r="D163" i="4"/>
  <c r="D163" i="5" s="1"/>
  <c r="C164" i="4"/>
  <c r="C164" i="5" s="1"/>
  <c r="D164" i="4"/>
  <c r="D164" i="5" s="1"/>
  <c r="C165" i="4"/>
  <c r="C165" i="5" s="1"/>
  <c r="D165" i="4"/>
  <c r="D165" i="5" s="1"/>
  <c r="C166" i="4"/>
  <c r="C166" i="5" s="1"/>
  <c r="D166" i="4"/>
  <c r="D166" i="5" s="1"/>
  <c r="C167" i="4"/>
  <c r="C167" i="5" s="1"/>
  <c r="D167" i="4"/>
  <c r="D167" i="5" s="1"/>
  <c r="C168" i="4"/>
  <c r="C168" i="5" s="1"/>
  <c r="D168" i="4"/>
  <c r="D168" i="5" s="1"/>
  <c r="C169" i="4"/>
  <c r="D169" i="4"/>
  <c r="D169" i="5" s="1"/>
  <c r="C170" i="4"/>
  <c r="C170" i="5" s="1"/>
  <c r="D170" i="4"/>
  <c r="D170" i="5" s="1"/>
  <c r="C171" i="4"/>
  <c r="C171" i="5" s="1"/>
  <c r="D171" i="4"/>
  <c r="D171" i="5" s="1"/>
  <c r="C172" i="4"/>
  <c r="C172" i="5" s="1"/>
  <c r="D172" i="4"/>
  <c r="D172" i="5" s="1"/>
  <c r="C173" i="4"/>
  <c r="C173" i="5" s="1"/>
  <c r="D173" i="4"/>
  <c r="D173" i="5" s="1"/>
  <c r="C174" i="4"/>
  <c r="C174" i="5" s="1"/>
  <c r="D174" i="4"/>
  <c r="D174" i="5" s="1"/>
  <c r="C175" i="4"/>
  <c r="C175" i="5" s="1"/>
  <c r="D175" i="4"/>
  <c r="D175" i="5" s="1"/>
  <c r="C176" i="4"/>
  <c r="C176" i="5" s="1"/>
  <c r="D176" i="4"/>
  <c r="D176" i="5" s="1"/>
  <c r="A1" i="5"/>
  <c r="C2" i="5"/>
  <c r="A3" i="5"/>
  <c r="B5" i="5"/>
  <c r="B6" i="5"/>
  <c r="B7" i="5"/>
  <c r="D12" i="5"/>
  <c r="D15" i="5"/>
  <c r="D22" i="5"/>
  <c r="D23" i="5"/>
  <c r="D33" i="5"/>
  <c r="D40" i="5"/>
  <c r="D41" i="5"/>
  <c r="C53" i="5"/>
  <c r="C60" i="5"/>
  <c r="C64" i="5"/>
  <c r="C65" i="5"/>
  <c r="C68" i="5"/>
  <c r="C71" i="5"/>
  <c r="C72" i="5"/>
  <c r="C78" i="5"/>
  <c r="C84" i="5"/>
  <c r="C85" i="5"/>
  <c r="C103" i="5"/>
  <c r="D110" i="5"/>
  <c r="D128" i="5"/>
  <c r="D142" i="5"/>
  <c r="C153" i="5"/>
  <c r="C169" i="5"/>
  <c r="C4" i="1"/>
</calcChain>
</file>

<file path=xl/sharedStrings.xml><?xml version="1.0" encoding="utf-8"?>
<sst xmlns="http://schemas.openxmlformats.org/spreadsheetml/2006/main" count="753" uniqueCount="266">
  <si>
    <t>ЕИК по БУЛСТАТ</t>
  </si>
  <si>
    <t>Б А Л А Н С</t>
  </si>
  <si>
    <t>към</t>
  </si>
  <si>
    <t>АКТИВ</t>
  </si>
  <si>
    <t>ПАСИВ</t>
  </si>
  <si>
    <t>Сума (лв)</t>
  </si>
  <si>
    <t>текуща година</t>
  </si>
  <si>
    <t>предходна година</t>
  </si>
  <si>
    <t>а</t>
  </si>
  <si>
    <t>А. Дълготрайни (дългосрочни) активи</t>
  </si>
  <si>
    <t>А. Собствен капитал</t>
  </si>
  <si>
    <t>I. Дълготрайни материални активи</t>
  </si>
  <si>
    <t>I. Основен капитал</t>
  </si>
  <si>
    <t>II. Резерви</t>
  </si>
  <si>
    <t>II. Дълготрайни нематериални активи</t>
  </si>
  <si>
    <t>III. Финансов резултат</t>
  </si>
  <si>
    <t xml:space="preserve">          в т.ч. Неразпределена печалба</t>
  </si>
  <si>
    <t xml:space="preserve">          в т.ч. Непокрита загуба</t>
  </si>
  <si>
    <t>III. Дългосрочни финансови активи</t>
  </si>
  <si>
    <t>Б. Дългосрочни пасиви</t>
  </si>
  <si>
    <t>I. Дългосрочни задължения</t>
  </si>
  <si>
    <t>IV. Търговска репутация</t>
  </si>
  <si>
    <t>V. Разходи за бъдещи периоди</t>
  </si>
  <si>
    <t>II. Приходи за бъдещи периоди и финансирания</t>
  </si>
  <si>
    <t>Б. Краткотрайни (краткосрочни) активи</t>
  </si>
  <si>
    <t>В. Краткосрочни пасиви</t>
  </si>
  <si>
    <t>I. Материални запаси</t>
  </si>
  <si>
    <t>I. Краткосрочни задължения</t>
  </si>
  <si>
    <t xml:space="preserve">          в.ч. Към банки</t>
  </si>
  <si>
    <t>II. Краткосрочни вземания</t>
  </si>
  <si>
    <t>III. Краткосрочни финансови активи</t>
  </si>
  <si>
    <t>IV. Парични средства</t>
  </si>
  <si>
    <t>В. Условни активи</t>
  </si>
  <si>
    <t>Г. Условни пасиви</t>
  </si>
  <si>
    <t>Раздели, групи, статии</t>
  </si>
  <si>
    <t>Код</t>
  </si>
  <si>
    <t>на реда</t>
  </si>
  <si>
    <t>0011</t>
  </si>
  <si>
    <t>0012</t>
  </si>
  <si>
    <t>0013</t>
  </si>
  <si>
    <t>0014</t>
  </si>
  <si>
    <t>0015</t>
  </si>
  <si>
    <t>0016</t>
  </si>
  <si>
    <t>0017</t>
  </si>
  <si>
    <t>0018</t>
  </si>
  <si>
    <t>0010</t>
  </si>
  <si>
    <t xml:space="preserve">     Земи (терени)</t>
  </si>
  <si>
    <t xml:space="preserve">     Сгради и конструкции</t>
  </si>
  <si>
    <t xml:space="preserve">     Машини и оборудване</t>
  </si>
  <si>
    <t xml:space="preserve">     Съоръжения</t>
  </si>
  <si>
    <t xml:space="preserve">     Транспортни средства</t>
  </si>
  <si>
    <t xml:space="preserve">     Други дълготрайни нематериални активи</t>
  </si>
  <si>
    <t xml:space="preserve">     Отсрочени данъци</t>
  </si>
  <si>
    <t xml:space="preserve">     Дребни продуктивни животни</t>
  </si>
  <si>
    <t xml:space="preserve">     Задължения към персонала</t>
  </si>
  <si>
    <t xml:space="preserve">     Данъци за възстановяване</t>
  </si>
  <si>
    <t xml:space="preserve">     Други краткосрочни финансови активи</t>
  </si>
  <si>
    <t xml:space="preserve">     Задължения по облигационни заеми</t>
  </si>
  <si>
    <t xml:space="preserve">     Млади животни и животни за угояване</t>
  </si>
  <si>
    <t xml:space="preserve">     Задължения по получени търговски заеми</t>
  </si>
  <si>
    <t xml:space="preserve">     Съдебни и присъдени вземания</t>
  </si>
  <si>
    <t xml:space="preserve">     Благородни метали и скъпоценни камъни</t>
  </si>
  <si>
    <t xml:space="preserve">     Парични еквиваленти</t>
  </si>
  <si>
    <t xml:space="preserve">     Изкупени собствени акции</t>
  </si>
  <si>
    <t xml:space="preserve">     Продукти от развойна дейност</t>
  </si>
  <si>
    <t xml:space="preserve">     Други дългосрочни ценни книжа</t>
  </si>
  <si>
    <t xml:space="preserve">     Задължения по търговски заеми</t>
  </si>
  <si>
    <t xml:space="preserve">     Стоки</t>
  </si>
  <si>
    <t xml:space="preserve">     Задължения към доставчици и клиенти</t>
  </si>
  <si>
    <t xml:space="preserve">     Вземания по предоставени търговски заеми</t>
  </si>
  <si>
    <t xml:space="preserve">     Краткосрочни ценни книжа</t>
  </si>
  <si>
    <t xml:space="preserve">     Блокирани парични средства</t>
  </si>
  <si>
    <t xml:space="preserve">     Невнесен капитал</t>
  </si>
  <si>
    <t xml:space="preserve">     Резерв от последващи оценки на активите и пасивите</t>
  </si>
  <si>
    <t xml:space="preserve">     Програмни продукти</t>
  </si>
  <si>
    <t xml:space="preserve">     Инвестиционни имоти</t>
  </si>
  <si>
    <t xml:space="preserve">     Задължения към финансови предприятия</t>
  </si>
  <si>
    <t xml:space="preserve">     Отрицателна търговска репутация</t>
  </si>
  <si>
    <t xml:space="preserve">     Продукция</t>
  </si>
  <si>
    <t xml:space="preserve">     Вземания от кленти и доставчици</t>
  </si>
  <si>
    <t xml:space="preserve">     Изкупени собствени дългови ценни книжа</t>
  </si>
  <si>
    <t xml:space="preserve">     Парични средства в безсрочни депозити</t>
  </si>
  <si>
    <t xml:space="preserve">     Записан капитал</t>
  </si>
  <si>
    <t xml:space="preserve">     Премии от емисия</t>
  </si>
  <si>
    <t xml:space="preserve">     Права върху собственост</t>
  </si>
  <si>
    <t xml:space="preserve">     Задължения към свързани предприятия</t>
  </si>
  <si>
    <t xml:space="preserve">     Положителна търговска репутация</t>
  </si>
  <si>
    <t xml:space="preserve">     Материали</t>
  </si>
  <si>
    <t xml:space="preserve">     Вземания от свързани предприятия</t>
  </si>
  <si>
    <t xml:space="preserve">     Финансови активи в свързани предприятия</t>
  </si>
  <si>
    <t xml:space="preserve">     Парични средства в брой</t>
  </si>
  <si>
    <t xml:space="preserve">     Основни стада</t>
  </si>
  <si>
    <t xml:space="preserve">     Други дългосрочни задължения</t>
  </si>
  <si>
    <t xml:space="preserve">     Незавършено производство</t>
  </si>
  <si>
    <t xml:space="preserve">     Задължения към осигурителни предприятия</t>
  </si>
  <si>
    <t xml:space="preserve">     Други краткосрочни вземания</t>
  </si>
  <si>
    <t xml:space="preserve">     Други дълготрайни матeриални активи</t>
  </si>
  <si>
    <t xml:space="preserve">     Други материални активи</t>
  </si>
  <si>
    <t xml:space="preserve">     Данъчни задължения</t>
  </si>
  <si>
    <t xml:space="preserve">     Разходи за придобиване и ликвидация на ДМА</t>
  </si>
  <si>
    <t xml:space="preserve">     Други краткосрочни задължения</t>
  </si>
  <si>
    <t xml:space="preserve">     Провизии</t>
  </si>
  <si>
    <t>0021</t>
  </si>
  <si>
    <t>0022</t>
  </si>
  <si>
    <t>0023</t>
  </si>
  <si>
    <t>0024</t>
  </si>
  <si>
    <t>0020</t>
  </si>
  <si>
    <t xml:space="preserve">        - дъщерни предприятия</t>
  </si>
  <si>
    <t xml:space="preserve">        - смесени предприятия</t>
  </si>
  <si>
    <t xml:space="preserve">        - асоциирани предприятия</t>
  </si>
  <si>
    <t xml:space="preserve">        - други предприятия</t>
  </si>
  <si>
    <t xml:space="preserve">     Дялове и участия в:</t>
  </si>
  <si>
    <t>0031</t>
  </si>
  <si>
    <t>0032</t>
  </si>
  <si>
    <t>0033</t>
  </si>
  <si>
    <t>0034</t>
  </si>
  <si>
    <t>0035</t>
  </si>
  <si>
    <t>0041</t>
  </si>
  <si>
    <t>0042</t>
  </si>
  <si>
    <t>0043</t>
  </si>
  <si>
    <t>0044</t>
  </si>
  <si>
    <t>0045</t>
  </si>
  <si>
    <t>0046</t>
  </si>
  <si>
    <t>0040</t>
  </si>
  <si>
    <t>0051</t>
  </si>
  <si>
    <t>0052</t>
  </si>
  <si>
    <t>0050</t>
  </si>
  <si>
    <t>0060</t>
  </si>
  <si>
    <t>0100</t>
  </si>
  <si>
    <t>0071</t>
  </si>
  <si>
    <t>0072</t>
  </si>
  <si>
    <t>0073</t>
  </si>
  <si>
    <t>0074</t>
  </si>
  <si>
    <t>0075</t>
  </si>
  <si>
    <t>0076</t>
  </si>
  <si>
    <t>0077</t>
  </si>
  <si>
    <t>0070</t>
  </si>
  <si>
    <t>0081</t>
  </si>
  <si>
    <t>0082</t>
  </si>
  <si>
    <t>0083</t>
  </si>
  <si>
    <t>0084</t>
  </si>
  <si>
    <t>0085</t>
  </si>
  <si>
    <t>0086</t>
  </si>
  <si>
    <t>0080</t>
  </si>
  <si>
    <t xml:space="preserve">     Дългосрочни вземания от:</t>
  </si>
  <si>
    <t xml:space="preserve">        - от свързани предприятия</t>
  </si>
  <si>
    <t xml:space="preserve">        - търговски заеми</t>
  </si>
  <si>
    <t xml:space="preserve">        - други дългосрочни вземания</t>
  </si>
  <si>
    <t xml:space="preserve">     Общо за група IV:</t>
  </si>
  <si>
    <t xml:space="preserve">     Общо за група III:</t>
  </si>
  <si>
    <t xml:space="preserve">     Общо за група II:</t>
  </si>
  <si>
    <t xml:space="preserve">     Общо за група I:</t>
  </si>
  <si>
    <t xml:space="preserve">     Общо за раздел А:</t>
  </si>
  <si>
    <t>0091</t>
  </si>
  <si>
    <t>0092</t>
  </si>
  <si>
    <t>0093</t>
  </si>
  <si>
    <t>0094</t>
  </si>
  <si>
    <t>0095</t>
  </si>
  <si>
    <t>0090</t>
  </si>
  <si>
    <t>0151</t>
  </si>
  <si>
    <t xml:space="preserve">        - от тях левова равностойност на чуждестранната валута</t>
  </si>
  <si>
    <t>0152</t>
  </si>
  <si>
    <t>0153</t>
  </si>
  <si>
    <t>0154</t>
  </si>
  <si>
    <t>0155</t>
  </si>
  <si>
    <t>0156</t>
  </si>
  <si>
    <t>0157</t>
  </si>
  <si>
    <t>0150</t>
  </si>
  <si>
    <t>0160</t>
  </si>
  <si>
    <t>0200</t>
  </si>
  <si>
    <t>0300</t>
  </si>
  <si>
    <t>0350</t>
  </si>
  <si>
    <t xml:space="preserve">     Общо за раздел "Б":</t>
  </si>
  <si>
    <t xml:space="preserve">     Сума на актива (А+Б)</t>
  </si>
  <si>
    <t xml:space="preserve">        - акционерен капитал:</t>
  </si>
  <si>
    <t xml:space="preserve">             - котирани акции на финансови пазари</t>
  </si>
  <si>
    <t xml:space="preserve">             - некотирани акции на финансови пазари</t>
  </si>
  <si>
    <t xml:space="preserve">        - други видове основен капитал:</t>
  </si>
  <si>
    <t xml:space="preserve">     Общо по група I:</t>
  </si>
  <si>
    <t>0411</t>
  </si>
  <si>
    <t>0412</t>
  </si>
  <si>
    <t>0413</t>
  </si>
  <si>
    <t>0414</t>
  </si>
  <si>
    <t>0415</t>
  </si>
  <si>
    <t>0416</t>
  </si>
  <si>
    <t>0417</t>
  </si>
  <si>
    <t>0410</t>
  </si>
  <si>
    <t>0421</t>
  </si>
  <si>
    <t>0422</t>
  </si>
  <si>
    <t>0423</t>
  </si>
  <si>
    <t>0424</t>
  </si>
  <si>
    <t>0425</t>
  </si>
  <si>
    <t>0426</t>
  </si>
  <si>
    <t>0420</t>
  </si>
  <si>
    <t xml:space="preserve">     Целеви резерви:</t>
  </si>
  <si>
    <t xml:space="preserve">        - Общи резерви</t>
  </si>
  <si>
    <t xml:space="preserve">        - Специализирани резерви</t>
  </si>
  <si>
    <t xml:space="preserve">        - Други резерви</t>
  </si>
  <si>
    <t xml:space="preserve">     Натрупана печалба (загуба) от минали години</t>
  </si>
  <si>
    <t>0451</t>
  </si>
  <si>
    <t xml:space="preserve">     Текуща печалба</t>
  </si>
  <si>
    <t xml:space="preserve">     Текуща загуба</t>
  </si>
  <si>
    <t>0452</t>
  </si>
  <si>
    <t>0453</t>
  </si>
  <si>
    <t>0454</t>
  </si>
  <si>
    <t>0455</t>
  </si>
  <si>
    <t>0450</t>
  </si>
  <si>
    <t>0400</t>
  </si>
  <si>
    <t xml:space="preserve">          от тях към банки</t>
  </si>
  <si>
    <t>0511</t>
  </si>
  <si>
    <t>0512</t>
  </si>
  <si>
    <t>0513</t>
  </si>
  <si>
    <t>0514</t>
  </si>
  <si>
    <t>0515</t>
  </si>
  <si>
    <t>0516</t>
  </si>
  <si>
    <t>0517</t>
  </si>
  <si>
    <t>0510</t>
  </si>
  <si>
    <t>б</t>
  </si>
  <si>
    <t>0520</t>
  </si>
  <si>
    <t>0500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</si>
  <si>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</si>
  <si>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</si>
  <si>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</si>
  <si>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</si>
  <si>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</si>
  <si>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</si>
  <si>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</si>
  <si>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</si>
  <si>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</si>
  <si>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0605</t>
  </si>
  <si>
    <t>0610</t>
  </si>
  <si>
    <t>0700</t>
  </si>
  <si>
    <t>0800</t>
  </si>
  <si>
    <t>0750</t>
  </si>
  <si>
    <t>0900</t>
  </si>
  <si>
    <t>(име, презиме, фамилия)</t>
  </si>
  <si>
    <t>(подпис)</t>
  </si>
  <si>
    <t>(телефон)</t>
  </si>
  <si>
    <t>Подпис на съставителя: ...............................................</t>
  </si>
  <si>
    <t>Дата: ____________________</t>
  </si>
  <si>
    <t>Ръководител: ________________________________________________________</t>
  </si>
  <si>
    <t>Съставител: _________________________________________________________</t>
  </si>
  <si>
    <t>Лице за контакт: ______________________________________________________</t>
  </si>
  <si>
    <t xml:space="preserve">     Общо за раздел "В"</t>
  </si>
  <si>
    <t xml:space="preserve">     Сума на пасива</t>
  </si>
  <si>
    <t>Дан.номер</t>
  </si>
  <si>
    <t>Сума ( хил. лв.)</t>
  </si>
  <si>
    <t>Сума (лв.)</t>
  </si>
  <si>
    <t>(адрес)</t>
  </si>
  <si>
    <t>(фирма)</t>
  </si>
  <si>
    <t>БАЛАНС</t>
  </si>
  <si>
    <t xml:space="preserve">на </t>
  </si>
  <si>
    <t>на</t>
  </si>
  <si>
    <t xml:space="preserve">     Вземания от клиенти и доставчици</t>
  </si>
  <si>
    <t>364932.07</t>
  </si>
  <si>
    <t>210961.24</t>
  </si>
  <si>
    <t>364927.18</t>
  </si>
  <si>
    <t>210956.35</t>
  </si>
  <si>
    <t>020540018</t>
  </si>
  <si>
    <t>"Одисея-ин СТА"ООД</t>
  </si>
  <si>
    <t>гр. София,   бул.Александър Стамболийски</t>
  </si>
  <si>
    <t>21.03.2024</t>
  </si>
  <si>
    <t>31.12.2023</t>
  </si>
  <si>
    <t>BG020540018</t>
  </si>
  <si>
    <t>Ръководител: Валентина Попйорданова</t>
  </si>
  <si>
    <t>Съставител: Валентина Попйорданова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</si>
</sst>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"/>
    <numFmt numFmtId="165" formatCode="#,##0_ ;\-#,##0\ "/>
    <numFmt numFmtId="166" formatCode="0;\(0\)"/>
  </numFmts>
  <fonts count="13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top"/>
    </xf>
    <xf numFmtId="0" fontId="5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/>
    <xf numFmtId="49" fontId="9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49" fontId="9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Continuous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9" fillId="0" borderId="3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3" fillId="0" borderId="0" xfId="0" applyFont="1" applyAlignment="1">
      <alignment horizontal="center"/>
    </xf>
    <xf numFmtId="0" fontId="1" fillId="0" borderId="4" xfId="0" quotePrefix="1" applyFont="1" applyBorder="1" applyAlignment="1">
      <alignment horizontal="centerContinuous" vertical="center"/>
    </xf>
    <xf numFmtId="49" fontId="1" fillId="0" borderId="3" xfId="0" applyNumberFormat="1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left"/>
    </xf>
    <xf numFmtId="166" fontId="8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43" fontId="3" fillId="0" borderId="8" xfId="1" applyFont="1" applyBorder="1" applyAlignment="1">
      <alignment horizontal="right" vertical="center"/>
    </xf>
    <xf numFmtId="43" fontId="3" fillId="0" borderId="4" xfId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/>
    </xf>
    <xf numFmtId="43" fontId="1" fillId="0" borderId="4" xfId="1" quotePrefix="1" applyFont="1" applyBorder="1" applyAlignment="1">
      <alignment horizontal="right" vertical="center"/>
    </xf>
    <xf numFmtId="43" fontId="2" fillId="0" borderId="0" xfId="1" applyFont="1" applyAlignment="1">
      <alignment horizontal="right" vertical="center"/>
    </xf>
    <xf numFmtId="43" fontId="1" fillId="0" borderId="3" xfId="1" applyFont="1" applyBorder="1" applyAlignment="1">
      <alignment horizontal="right" vertical="center"/>
    </xf>
    <xf numFmtId="43" fontId="1" fillId="0" borderId="4" xfId="1" applyFont="1" applyBorder="1" applyAlignment="1">
      <alignment horizontal="right" vertical="center"/>
    </xf>
    <xf numFmtId="43" fontId="3" fillId="0" borderId="3" xfId="1" applyFont="1" applyBorder="1" applyAlignment="1">
      <alignment horizontal="right" vertical="center"/>
    </xf>
    <xf numFmtId="43" fontId="6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/>
    </xf>
    <xf numFmtId="43" fontId="3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right" vertical="center"/>
    </xf>
    <xf numFmtId="43" fontId="3" fillId="0" borderId="1" xfId="1" applyFont="1" applyBorder="1" applyAlignment="1">
      <alignment horizontal="right" vertical="center"/>
    </xf>
    <xf numFmtId="43" fontId="7" fillId="0" borderId="2" xfId="1" applyFont="1" applyBorder="1" applyAlignment="1">
      <alignment horizontal="right" vertical="center"/>
    </xf>
    <xf numFmtId="43" fontId="2" fillId="0" borderId="0" xfId="1" applyFont="1" applyAlignment="1">
      <alignment horizontal="right"/>
    </xf>
    <xf numFmtId="43" fontId="1" fillId="0" borderId="0" xfId="1" applyFont="1" applyAlignment="1">
      <alignment horizontal="right"/>
    </xf>
    <xf numFmtId="43" fontId="1" fillId="0" borderId="0" xfId="1" applyFont="1" applyAlignment="1">
      <alignment horizontal="right" vertical="center"/>
    </xf>
    <xf numFmtId="43" fontId="2" fillId="0" borderId="8" xfId="1" applyFont="1" applyBorder="1" applyAlignment="1">
      <alignment horizontal="right" vertical="center"/>
    </xf>
    <xf numFmtId="43" fontId="2" fillId="0" borderId="4" xfId="1" applyFont="1" applyBorder="1" applyAlignment="1">
      <alignment horizontal="right" vertical="center"/>
    </xf>
    <xf numFmtId="43" fontId="6" fillId="0" borderId="4" xfId="1" applyFont="1" applyBorder="1" applyAlignment="1">
      <alignment horizontal="right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showGridLines="0" showZeros="0" tabSelected="1" topLeftCell="A91" zoomScaleNormal="100" workbookViewId="0">
      <selection activeCell="A92" sqref="A92"/>
    </sheetView>
  </sheetViews>
  <sheetFormatPr defaultRowHeight="12" customHeight="1" x14ac:dyDescent="0.2"/>
  <cols>
    <col min="1" max="1" width="44.5703125" style="6" customWidth="1"/>
    <col min="2" max="2" width="10" style="101" customWidth="1"/>
    <col min="3" max="3" width="10" style="96" customWidth="1"/>
    <col min="4" max="4" width="1.28515625" style="8" customWidth="1"/>
    <col min="5" max="5" width="44.5703125" style="8" bestFit="1" customWidth="1"/>
    <col min="6" max="7" width="10" style="101" customWidth="1"/>
    <col min="8" max="16384" width="9.140625" style="8"/>
  </cols>
  <sheetData>
    <row r="1" spans="1:8" s="1" customFormat="1" ht="12" customHeight="1" x14ac:dyDescent="0.2">
      <c r="A1" s="93" t="s">
        <v>259</v>
      </c>
      <c r="B1" s="96"/>
      <c r="C1" s="112"/>
      <c r="D1" s="23"/>
      <c r="F1" s="96" t="s">
        <v>0</v>
      </c>
      <c r="G1" s="96"/>
    </row>
    <row r="2" spans="1:8" s="1" customFormat="1" ht="12" customHeight="1" x14ac:dyDescent="0.2">
      <c r="A2" s="87" t="s">
        <v>249</v>
      </c>
      <c r="B2" s="95"/>
      <c r="C2" s="112"/>
      <c r="E2" s="83"/>
      <c r="F2" s="99" t="s">
        <v>258</v>
      </c>
      <c r="G2" s="100"/>
    </row>
    <row r="3" spans="1:8" ht="12" customHeight="1" x14ac:dyDescent="0.2">
      <c r="A3" s="94" t="s">
        <v>260</v>
      </c>
      <c r="D3" s="23" t="s">
        <v>1</v>
      </c>
      <c r="E3" s="7"/>
      <c r="F3" s="96" t="s">
        <v>245</v>
      </c>
    </row>
    <row r="4" spans="1:8" ht="12" customHeight="1" x14ac:dyDescent="0.2">
      <c r="A4" s="75" t="s">
        <v>248</v>
      </c>
      <c r="B4" s="95" t="s">
        <v>251</v>
      </c>
      <c r="C4" s="113" t="str">
        <f>A1</f>
        <v>"Одисея-ин СТА"ООД</v>
      </c>
      <c r="E4" s="84"/>
      <c r="F4" s="102" t="s">
        <v>263</v>
      </c>
      <c r="G4" s="103"/>
    </row>
    <row r="5" spans="1:8" ht="12" customHeight="1" x14ac:dyDescent="0.2">
      <c r="A5" s="2"/>
      <c r="B5" s="95" t="s">
        <v>2</v>
      </c>
      <c r="C5" s="114" t="s">
        <v>262</v>
      </c>
      <c r="E5" s="9"/>
    </row>
    <row r="6" spans="1:8" ht="12" customHeight="1" x14ac:dyDescent="0.2">
      <c r="A6" s="25" t="s">
        <v>3</v>
      </c>
      <c r="B6" s="115"/>
      <c r="C6" s="116"/>
      <c r="E6" s="25" t="s">
        <v>4</v>
      </c>
      <c r="F6" s="97"/>
      <c r="G6" s="98"/>
    </row>
    <row r="7" spans="1:8" ht="12" customHeight="1" x14ac:dyDescent="0.2">
      <c r="A7" s="3"/>
      <c r="B7" s="97" t="s">
        <v>5</v>
      </c>
      <c r="C7" s="98"/>
      <c r="E7" s="3"/>
      <c r="F7" s="104" t="s">
        <v>5</v>
      </c>
      <c r="G7" s="98"/>
    </row>
    <row r="8" spans="1:8" ht="22.5" x14ac:dyDescent="0.2">
      <c r="A8" s="24" t="s">
        <v>34</v>
      </c>
      <c r="B8" s="117" t="s">
        <v>6</v>
      </c>
      <c r="C8" s="106" t="s">
        <v>7</v>
      </c>
      <c r="E8" s="24" t="s">
        <v>34</v>
      </c>
      <c r="F8" s="105" t="s">
        <v>6</v>
      </c>
      <c r="G8" s="106" t="s">
        <v>7</v>
      </c>
      <c r="H8" s="19"/>
    </row>
    <row r="9" spans="1:8" ht="12" customHeight="1" x14ac:dyDescent="0.2">
      <c r="A9" s="10" t="s">
        <v>8</v>
      </c>
      <c r="B9" s="107">
        <v>1</v>
      </c>
      <c r="C9" s="107">
        <v>2</v>
      </c>
      <c r="E9" s="10" t="s">
        <v>8</v>
      </c>
      <c r="F9" s="107">
        <v>1</v>
      </c>
      <c r="G9" s="107">
        <v>2</v>
      </c>
      <c r="H9" s="19"/>
    </row>
    <row r="10" spans="1:8" ht="12" customHeight="1" x14ac:dyDescent="0.2">
      <c r="A10" s="11" t="s">
        <v>9</v>
      </c>
      <c r="B10" s="107"/>
      <c r="C10" s="107"/>
      <c r="E10" s="11" t="s">
        <v>10</v>
      </c>
      <c r="F10" s="107"/>
      <c r="G10" s="107"/>
      <c r="H10" s="19"/>
    </row>
    <row r="11" spans="1:8" ht="12" customHeight="1" x14ac:dyDescent="0.2">
      <c r="A11" s="11" t="s">
        <v>11</v>
      </c>
      <c r="B11" s="107"/>
      <c r="C11" s="107"/>
      <c r="E11" s="11" t="s">
        <v>12</v>
      </c>
      <c r="F11" s="107"/>
      <c r="G11" s="107"/>
    </row>
    <row r="12" spans="1:8" ht="12" customHeight="1" x14ac:dyDescent="0.2">
      <c r="A12" s="12" t="s">
        <v>46</v>
      </c>
      <c r="B12" s="107">
        <v>0</v>
      </c>
      <c r="C12" s="107">
        <v>0</v>
      </c>
      <c r="E12" s="12" t="s">
        <v>82</v>
      </c>
      <c r="F12" s="108">
        <v>5000</v>
      </c>
      <c r="G12" s="108">
        <v>5000</v>
      </c>
    </row>
    <row r="13" spans="1:8" ht="12" customHeight="1" x14ac:dyDescent="0.2">
      <c r="A13" s="12" t="s">
        <v>47</v>
      </c>
      <c r="B13" s="107">
        <v>0</v>
      </c>
      <c r="C13" s="107">
        <v>0</v>
      </c>
      <c r="E13" s="12" t="s">
        <v>174</v>
      </c>
      <c r="F13" s="108">
        <v>0</v>
      </c>
      <c r="G13" s="108">
        <v>0</v>
      </c>
    </row>
    <row r="14" spans="1:8" ht="12" customHeight="1" x14ac:dyDescent="0.2">
      <c r="A14" s="12" t="s">
        <v>48</v>
      </c>
      <c r="B14" s="107">
        <v>0</v>
      </c>
      <c r="C14" s="107">
        <v>0</v>
      </c>
      <c r="E14" s="12" t="s">
        <v>175</v>
      </c>
      <c r="F14" s="108">
        <v>0</v>
      </c>
      <c r="G14" s="108">
        <v>0</v>
      </c>
    </row>
    <row r="15" spans="1:8" ht="12" customHeight="1" x14ac:dyDescent="0.2">
      <c r="A15" s="12" t="s">
        <v>49</v>
      </c>
      <c r="B15" s="107">
        <v>0</v>
      </c>
      <c r="C15" s="107">
        <v>0</v>
      </c>
      <c r="E15" s="12" t="s">
        <v>176</v>
      </c>
      <c r="F15" s="108">
        <v>0</v>
      </c>
      <c r="G15" s="108">
        <v>0</v>
      </c>
    </row>
    <row r="16" spans="1:8" ht="12" customHeight="1" x14ac:dyDescent="0.2">
      <c r="A16" s="12" t="s">
        <v>50</v>
      </c>
      <c r="B16" s="107">
        <v>0</v>
      </c>
      <c r="C16" s="107">
        <v>0</v>
      </c>
      <c r="E16" s="12" t="s">
        <v>177</v>
      </c>
      <c r="F16" s="108">
        <v>5000</v>
      </c>
      <c r="G16" s="108">
        <v>5000</v>
      </c>
    </row>
    <row r="17" spans="1:7" ht="12" customHeight="1" x14ac:dyDescent="0.2">
      <c r="A17" s="12" t="s">
        <v>91</v>
      </c>
      <c r="B17" s="107">
        <v>0</v>
      </c>
      <c r="C17" s="107">
        <v>0</v>
      </c>
      <c r="E17" s="12" t="s">
        <v>72</v>
      </c>
      <c r="F17" s="108">
        <v>0</v>
      </c>
      <c r="G17" s="108">
        <v>0</v>
      </c>
    </row>
    <row r="18" spans="1:7" ht="12" customHeight="1" x14ac:dyDescent="0.2">
      <c r="A18" s="12" t="s">
        <v>96</v>
      </c>
      <c r="B18" s="108">
        <v>6003.95</v>
      </c>
      <c r="C18" s="108">
        <v>5373.27</v>
      </c>
      <c r="E18" s="12" t="s">
        <v>63</v>
      </c>
      <c r="F18" s="108">
        <v>0</v>
      </c>
      <c r="G18" s="108">
        <v>0</v>
      </c>
    </row>
    <row r="19" spans="1:7" ht="12" customHeight="1" x14ac:dyDescent="0.2">
      <c r="A19" s="14" t="s">
        <v>99</v>
      </c>
      <c r="B19" s="108">
        <v>0</v>
      </c>
      <c r="C19" s="108">
        <v>0</v>
      </c>
      <c r="E19" s="11" t="s">
        <v>151</v>
      </c>
      <c r="F19" s="109">
        <v>5000</v>
      </c>
      <c r="G19" s="109">
        <v>5000</v>
      </c>
    </row>
    <row r="20" spans="1:7" ht="12" customHeight="1" x14ac:dyDescent="0.2">
      <c r="A20" s="11" t="s">
        <v>151</v>
      </c>
      <c r="B20" s="109">
        <v>6003.95</v>
      </c>
      <c r="C20" s="109">
        <v>5373.27</v>
      </c>
      <c r="E20" s="11" t="s">
        <v>13</v>
      </c>
      <c r="F20" s="108"/>
      <c r="G20" s="108"/>
    </row>
    <row r="21" spans="1:7" ht="12" customHeight="1" x14ac:dyDescent="0.2">
      <c r="A21" s="11" t="s">
        <v>14</v>
      </c>
      <c r="B21" s="111"/>
      <c r="C21" s="111"/>
      <c r="E21" s="12" t="s">
        <v>83</v>
      </c>
      <c r="F21" s="108">
        <v>0</v>
      </c>
      <c r="G21" s="108">
        <v>0</v>
      </c>
    </row>
    <row r="22" spans="1:7" ht="12" customHeight="1" x14ac:dyDescent="0.2">
      <c r="A22" s="12" t="s">
        <v>84</v>
      </c>
      <c r="B22" s="107">
        <v>0</v>
      </c>
      <c r="C22" s="107">
        <v>0</v>
      </c>
      <c r="E22" s="12" t="s">
        <v>73</v>
      </c>
      <c r="F22" s="107">
        <v>0</v>
      </c>
      <c r="G22" s="107">
        <v>0</v>
      </c>
    </row>
    <row r="23" spans="1:7" ht="12" customHeight="1" x14ac:dyDescent="0.2">
      <c r="A23" s="12" t="s">
        <v>74</v>
      </c>
      <c r="B23" s="107">
        <v>0</v>
      </c>
      <c r="C23" s="107">
        <v>0</v>
      </c>
      <c r="E23" s="13" t="s">
        <v>194</v>
      </c>
      <c r="F23" s="107">
        <v>-5200</v>
      </c>
      <c r="G23" s="107">
        <v>0</v>
      </c>
    </row>
    <row r="24" spans="1:7" ht="12" customHeight="1" x14ac:dyDescent="0.2">
      <c r="A24" s="12" t="s">
        <v>64</v>
      </c>
      <c r="B24" s="107">
        <v>0</v>
      </c>
      <c r="C24" s="107">
        <v>0</v>
      </c>
      <c r="E24" s="12" t="s">
        <v>195</v>
      </c>
      <c r="F24" s="107">
        <v>0</v>
      </c>
      <c r="G24" s="107">
        <v>0</v>
      </c>
    </row>
    <row r="25" spans="1:7" ht="12" customHeight="1" x14ac:dyDescent="0.2">
      <c r="A25" s="12" t="s">
        <v>51</v>
      </c>
      <c r="B25" s="107">
        <v>0</v>
      </c>
      <c r="C25" s="107">
        <v>0</v>
      </c>
      <c r="E25" s="12" t="s">
        <v>196</v>
      </c>
      <c r="F25" s="107">
        <v>-5200</v>
      </c>
      <c r="G25" s="107">
        <v>0</v>
      </c>
    </row>
    <row r="26" spans="1:7" ht="12" customHeight="1" x14ac:dyDescent="0.2">
      <c r="A26" s="11" t="s">
        <v>150</v>
      </c>
      <c r="B26" s="111">
        <v>0</v>
      </c>
      <c r="C26" s="111">
        <v>0</v>
      </c>
      <c r="E26" s="12" t="s">
        <v>197</v>
      </c>
      <c r="F26" s="107">
        <v>0</v>
      </c>
      <c r="G26" s="107">
        <v>0</v>
      </c>
    </row>
    <row r="27" spans="1:7" ht="12" customHeight="1" x14ac:dyDescent="0.2">
      <c r="A27" s="11" t="s">
        <v>18</v>
      </c>
      <c r="B27" s="111"/>
      <c r="C27" s="111"/>
      <c r="E27" s="11" t="s">
        <v>150</v>
      </c>
      <c r="F27" s="107">
        <v>-5200</v>
      </c>
      <c r="G27" s="107">
        <v>0</v>
      </c>
    </row>
    <row r="28" spans="1:7" ht="12" customHeight="1" x14ac:dyDescent="0.2">
      <c r="A28" s="12" t="s">
        <v>111</v>
      </c>
      <c r="B28" s="107">
        <v>0</v>
      </c>
      <c r="C28" s="107">
        <v>0</v>
      </c>
      <c r="E28" s="11" t="s">
        <v>15</v>
      </c>
      <c r="F28" s="107"/>
      <c r="G28" s="107"/>
    </row>
    <row r="29" spans="1:7" ht="12" customHeight="1" x14ac:dyDescent="0.2">
      <c r="A29" s="12" t="s">
        <v>107</v>
      </c>
      <c r="B29" s="107">
        <v>0</v>
      </c>
      <c r="C29" s="107">
        <v>0</v>
      </c>
      <c r="E29" s="12" t="s">
        <v>198</v>
      </c>
      <c r="F29" s="108">
        <v>177151.37</v>
      </c>
      <c r="G29" s="108">
        <v>150892.96</v>
      </c>
    </row>
    <row r="30" spans="1:7" ht="12" customHeight="1" x14ac:dyDescent="0.2">
      <c r="A30" s="12" t="s">
        <v>108</v>
      </c>
      <c r="B30" s="107">
        <v>0</v>
      </c>
      <c r="C30" s="107">
        <v>0</v>
      </c>
      <c r="E30" s="12" t="s">
        <v>16</v>
      </c>
      <c r="F30" s="108">
        <v>177151.37</v>
      </c>
      <c r="G30" s="108">
        <v>150892.96</v>
      </c>
    </row>
    <row r="31" spans="1:7" ht="12" customHeight="1" x14ac:dyDescent="0.2">
      <c r="A31" s="12" t="s">
        <v>109</v>
      </c>
      <c r="B31" s="107">
        <v>0</v>
      </c>
      <c r="C31" s="107">
        <v>0</v>
      </c>
      <c r="E31" s="12" t="s">
        <v>17</v>
      </c>
      <c r="F31" s="108">
        <v>0</v>
      </c>
      <c r="G31" s="108">
        <v>0</v>
      </c>
    </row>
    <row r="32" spans="1:7" ht="12" customHeight="1" x14ac:dyDescent="0.2">
      <c r="A32" s="12" t="s">
        <v>110</v>
      </c>
      <c r="B32" s="107">
        <v>0</v>
      </c>
      <c r="C32" s="107">
        <v>0</v>
      </c>
      <c r="E32" s="12" t="s">
        <v>200</v>
      </c>
      <c r="F32" s="108">
        <v>166643.49</v>
      </c>
      <c r="G32" s="108">
        <v>26258.41</v>
      </c>
    </row>
    <row r="33" spans="1:8" ht="12" customHeight="1" x14ac:dyDescent="0.2">
      <c r="A33" s="12" t="s">
        <v>75</v>
      </c>
      <c r="B33" s="107">
        <v>0</v>
      </c>
      <c r="C33" s="107">
        <v>0</v>
      </c>
      <c r="E33" s="12" t="s">
        <v>201</v>
      </c>
      <c r="F33" s="108">
        <v>0</v>
      </c>
      <c r="G33" s="108">
        <v>0</v>
      </c>
    </row>
    <row r="34" spans="1:8" ht="12" customHeight="1" x14ac:dyDescent="0.2">
      <c r="A34" s="15" t="s">
        <v>65</v>
      </c>
      <c r="B34" s="107">
        <v>0</v>
      </c>
      <c r="C34" s="107">
        <v>0</v>
      </c>
      <c r="E34" s="11" t="s">
        <v>149</v>
      </c>
      <c r="F34" s="109">
        <v>343794.86</v>
      </c>
      <c r="G34" s="109">
        <v>177151.37</v>
      </c>
    </row>
    <row r="35" spans="1:8" ht="12" customHeight="1" x14ac:dyDescent="0.2">
      <c r="A35" s="5" t="s">
        <v>144</v>
      </c>
      <c r="B35" s="107">
        <v>0</v>
      </c>
      <c r="C35" s="107">
        <v>0</v>
      </c>
      <c r="E35" s="11" t="s">
        <v>152</v>
      </c>
      <c r="F35" s="109">
        <v>343594.86</v>
      </c>
      <c r="G35" s="109">
        <v>182151.37</v>
      </c>
    </row>
    <row r="36" spans="1:8" ht="12" customHeight="1" x14ac:dyDescent="0.2">
      <c r="A36" s="5" t="s">
        <v>145</v>
      </c>
      <c r="B36" s="107">
        <v>0</v>
      </c>
      <c r="C36" s="107">
        <v>0</v>
      </c>
      <c r="E36" s="11" t="s">
        <v>19</v>
      </c>
      <c r="F36" s="107"/>
      <c r="G36" s="107"/>
    </row>
    <row r="37" spans="1:8" ht="12" customHeight="1" x14ac:dyDescent="0.2">
      <c r="A37" s="5" t="s">
        <v>146</v>
      </c>
      <c r="B37" s="107">
        <v>0</v>
      </c>
      <c r="C37" s="107">
        <v>0</v>
      </c>
      <c r="E37" s="11" t="s">
        <v>20</v>
      </c>
      <c r="F37" s="107"/>
      <c r="G37" s="107"/>
    </row>
    <row r="38" spans="1:8" ht="12" customHeight="1" x14ac:dyDescent="0.2">
      <c r="A38" s="12" t="s">
        <v>147</v>
      </c>
      <c r="B38" s="107">
        <v>0</v>
      </c>
      <c r="C38" s="107">
        <v>0</v>
      </c>
      <c r="E38" s="12" t="s">
        <v>85</v>
      </c>
      <c r="F38" s="107">
        <v>0</v>
      </c>
      <c r="G38" s="107">
        <v>0</v>
      </c>
    </row>
    <row r="39" spans="1:8" ht="12" customHeight="1" x14ac:dyDescent="0.2">
      <c r="A39" s="11" t="s">
        <v>149</v>
      </c>
      <c r="B39" s="111">
        <v>0</v>
      </c>
      <c r="C39" s="111">
        <v>0</v>
      </c>
      <c r="E39" s="12" t="s">
        <v>76</v>
      </c>
      <c r="F39" s="107">
        <v>0</v>
      </c>
      <c r="G39" s="107">
        <v>0</v>
      </c>
    </row>
    <row r="40" spans="1:8" ht="12" customHeight="1" x14ac:dyDescent="0.2">
      <c r="A40" s="11" t="s">
        <v>21</v>
      </c>
      <c r="B40" s="111"/>
      <c r="C40" s="111"/>
      <c r="E40" s="15" t="s">
        <v>208</v>
      </c>
      <c r="F40" s="110">
        <v>0</v>
      </c>
      <c r="G40" s="110">
        <v>0</v>
      </c>
    </row>
    <row r="41" spans="1:8" ht="12" customHeight="1" x14ac:dyDescent="0.2">
      <c r="A41" s="12" t="s">
        <v>86</v>
      </c>
      <c r="B41" s="107">
        <v>0</v>
      </c>
      <c r="C41" s="107">
        <v>0</v>
      </c>
      <c r="E41" s="5" t="s">
        <v>66</v>
      </c>
      <c r="F41" s="107">
        <v>0</v>
      </c>
      <c r="G41" s="107">
        <v>0</v>
      </c>
    </row>
    <row r="42" spans="1:8" ht="12" customHeight="1" x14ac:dyDescent="0.2">
      <c r="A42" s="12" t="s">
        <v>77</v>
      </c>
      <c r="B42" s="107">
        <v>0</v>
      </c>
      <c r="C42" s="107">
        <v>0</v>
      </c>
      <c r="E42" s="5" t="s">
        <v>57</v>
      </c>
      <c r="F42" s="107">
        <v>0</v>
      </c>
      <c r="G42" s="107">
        <v>0</v>
      </c>
    </row>
    <row r="43" spans="1:8" ht="12" customHeight="1" x14ac:dyDescent="0.2">
      <c r="A43" s="11" t="s">
        <v>148</v>
      </c>
      <c r="B43" s="111">
        <v>0</v>
      </c>
      <c r="C43" s="111">
        <v>0</v>
      </c>
      <c r="E43" s="12" t="s">
        <v>52</v>
      </c>
      <c r="F43" s="107">
        <v>0</v>
      </c>
      <c r="G43" s="107">
        <v>0</v>
      </c>
    </row>
    <row r="44" spans="1:8" ht="12" customHeight="1" x14ac:dyDescent="0.2">
      <c r="A44" s="11"/>
      <c r="B44" s="111"/>
      <c r="C44" s="111"/>
      <c r="E44" s="12" t="s">
        <v>92</v>
      </c>
      <c r="F44" s="107">
        <v>0</v>
      </c>
      <c r="G44" s="107">
        <v>0</v>
      </c>
    </row>
    <row r="45" spans="1:8" ht="12" customHeight="1" x14ac:dyDescent="0.2">
      <c r="A45" s="11"/>
      <c r="B45" s="111"/>
      <c r="C45" s="111"/>
      <c r="E45" s="11" t="s">
        <v>178</v>
      </c>
      <c r="F45" s="107">
        <v>0</v>
      </c>
      <c r="G45" s="107">
        <v>0</v>
      </c>
    </row>
    <row r="46" spans="1:8" ht="12" customHeight="1" x14ac:dyDescent="0.2">
      <c r="A46" s="11" t="s">
        <v>22</v>
      </c>
      <c r="B46" s="111">
        <v>0</v>
      </c>
      <c r="C46" s="111">
        <v>0</v>
      </c>
      <c r="E46" s="11" t="s">
        <v>23</v>
      </c>
      <c r="F46" s="107">
        <v>0</v>
      </c>
      <c r="G46" s="107">
        <v>0</v>
      </c>
    </row>
    <row r="47" spans="1:8" ht="12" customHeight="1" x14ac:dyDescent="0.2">
      <c r="A47" s="11" t="s">
        <v>152</v>
      </c>
      <c r="B47" s="111">
        <v>6003.95</v>
      </c>
      <c r="C47" s="111">
        <v>5373.27</v>
      </c>
      <c r="E47" s="11" t="s">
        <v>172</v>
      </c>
      <c r="F47" s="107">
        <v>0</v>
      </c>
      <c r="G47" s="107">
        <v>0</v>
      </c>
    </row>
    <row r="48" spans="1:8" ht="12" customHeight="1" x14ac:dyDescent="0.2">
      <c r="A48" s="11" t="s">
        <v>24</v>
      </c>
      <c r="B48" s="111"/>
      <c r="C48" s="111"/>
      <c r="E48" s="11" t="s">
        <v>25</v>
      </c>
      <c r="F48" s="111"/>
      <c r="G48" s="111"/>
      <c r="H48" s="19"/>
    </row>
    <row r="49" spans="1:7" ht="12" customHeight="1" x14ac:dyDescent="0.2">
      <c r="A49" s="11" t="s">
        <v>26</v>
      </c>
      <c r="B49" s="107"/>
      <c r="C49" s="107"/>
      <c r="E49" s="11" t="s">
        <v>27</v>
      </c>
      <c r="F49" s="107"/>
      <c r="G49" s="107"/>
    </row>
    <row r="50" spans="1:7" ht="12" customHeight="1" x14ac:dyDescent="0.2">
      <c r="A50" s="12" t="s">
        <v>87</v>
      </c>
      <c r="B50" s="107">
        <v>0</v>
      </c>
      <c r="C50" s="107">
        <v>0</v>
      </c>
      <c r="E50" s="12" t="s">
        <v>85</v>
      </c>
      <c r="F50" s="107">
        <v>0</v>
      </c>
      <c r="G50" s="107">
        <v>0</v>
      </c>
    </row>
    <row r="51" spans="1:7" ht="12" customHeight="1" x14ac:dyDescent="0.2">
      <c r="A51" s="12" t="s">
        <v>78</v>
      </c>
      <c r="B51" s="107">
        <v>0</v>
      </c>
      <c r="C51" s="107">
        <v>0</v>
      </c>
      <c r="E51" s="12" t="s">
        <v>76</v>
      </c>
      <c r="F51" s="107">
        <v>0</v>
      </c>
      <c r="G51" s="107">
        <v>0</v>
      </c>
    </row>
    <row r="52" spans="1:7" ht="12" customHeight="1" x14ac:dyDescent="0.2">
      <c r="A52" s="12" t="s">
        <v>67</v>
      </c>
      <c r="B52" s="108">
        <v>13229.33</v>
      </c>
      <c r="C52" s="108">
        <v>0</v>
      </c>
      <c r="E52" s="12" t="s">
        <v>28</v>
      </c>
      <c r="F52" s="108">
        <v>0</v>
      </c>
      <c r="G52" s="108">
        <v>0</v>
      </c>
    </row>
    <row r="53" spans="1:7" ht="12" customHeight="1" x14ac:dyDescent="0.2">
      <c r="A53" s="12" t="s">
        <v>58</v>
      </c>
      <c r="B53" s="108">
        <v>0</v>
      </c>
      <c r="C53" s="108">
        <v>0</v>
      </c>
      <c r="E53" s="12" t="s">
        <v>68</v>
      </c>
      <c r="F53" s="108">
        <v>11866.49</v>
      </c>
      <c r="G53" s="108">
        <v>3777.58</v>
      </c>
    </row>
    <row r="54" spans="1:7" ht="12" customHeight="1" x14ac:dyDescent="0.2">
      <c r="A54" s="12" t="s">
        <v>53</v>
      </c>
      <c r="B54" s="108">
        <v>0</v>
      </c>
      <c r="C54" s="108">
        <v>0</v>
      </c>
      <c r="E54" s="12" t="s">
        <v>59</v>
      </c>
      <c r="F54" s="108">
        <v>0</v>
      </c>
      <c r="G54" s="108">
        <v>0</v>
      </c>
    </row>
    <row r="55" spans="1:7" ht="12" customHeight="1" x14ac:dyDescent="0.2">
      <c r="A55" s="12" t="s">
        <v>93</v>
      </c>
      <c r="B55" s="108">
        <v>0</v>
      </c>
      <c r="C55" s="108">
        <v>0</v>
      </c>
      <c r="E55" s="12" t="s">
        <v>54</v>
      </c>
      <c r="F55" s="108">
        <v>0.01</v>
      </c>
      <c r="G55" s="108">
        <v>0</v>
      </c>
    </row>
    <row r="56" spans="1:7" ht="12" customHeight="1" x14ac:dyDescent="0.2">
      <c r="A56" s="12" t="s">
        <v>97</v>
      </c>
      <c r="B56" s="108">
        <v>0</v>
      </c>
      <c r="C56" s="108">
        <v>0</v>
      </c>
      <c r="E56" s="12" t="s">
        <v>94</v>
      </c>
      <c r="F56" s="108">
        <v>4374.05</v>
      </c>
      <c r="G56" s="108">
        <v>3876.01</v>
      </c>
    </row>
    <row r="57" spans="1:7" ht="12" customHeight="1" x14ac:dyDescent="0.2">
      <c r="A57" s="11" t="s">
        <v>151</v>
      </c>
      <c r="B57" s="109">
        <v>13229.33</v>
      </c>
      <c r="C57" s="109">
        <v>0</v>
      </c>
      <c r="E57" s="12" t="s">
        <v>98</v>
      </c>
      <c r="F57" s="108">
        <v>3591.77</v>
      </c>
      <c r="G57" s="108">
        <v>5715.99</v>
      </c>
    </row>
    <row r="58" spans="1:7" ht="12" customHeight="1" x14ac:dyDescent="0.2">
      <c r="A58" s="11" t="s">
        <v>29</v>
      </c>
      <c r="B58" s="108"/>
      <c r="C58" s="108"/>
      <c r="E58" s="12" t="s">
        <v>100</v>
      </c>
      <c r="F58" s="108">
        <v>1500</v>
      </c>
      <c r="G58" s="108">
        <v>0</v>
      </c>
    </row>
    <row r="59" spans="1:7" ht="12" customHeight="1" x14ac:dyDescent="0.2">
      <c r="A59" s="12" t="s">
        <v>88</v>
      </c>
      <c r="B59" s="108">
        <v>0</v>
      </c>
      <c r="C59" s="108">
        <v>0</v>
      </c>
      <c r="E59" s="12" t="s">
        <v>101</v>
      </c>
      <c r="F59" s="108">
        <v>0</v>
      </c>
      <c r="G59" s="108">
        <v>0</v>
      </c>
    </row>
    <row r="60" spans="1:7" ht="12" customHeight="1" x14ac:dyDescent="0.2">
      <c r="A60" s="12" t="s">
        <v>253</v>
      </c>
      <c r="B60" s="108">
        <v>5727.27</v>
      </c>
      <c r="C60" s="108">
        <v>73367.990000000005</v>
      </c>
      <c r="E60" s="11" t="s">
        <v>151</v>
      </c>
      <c r="F60" s="108">
        <v>21332.32</v>
      </c>
      <c r="G60" s="108">
        <v>13369.58</v>
      </c>
    </row>
    <row r="61" spans="1:7" ht="12" customHeight="1" x14ac:dyDescent="0.2">
      <c r="A61" s="12" t="s">
        <v>69</v>
      </c>
      <c r="B61" s="108">
        <v>0</v>
      </c>
      <c r="C61" s="108">
        <v>0</v>
      </c>
      <c r="E61" s="11"/>
      <c r="F61" s="108"/>
      <c r="G61" s="108"/>
    </row>
    <row r="62" spans="1:7" ht="12" customHeight="1" x14ac:dyDescent="0.2">
      <c r="A62" s="12" t="s">
        <v>60</v>
      </c>
      <c r="B62" s="108">
        <v>0</v>
      </c>
      <c r="C62" s="108">
        <v>0</v>
      </c>
      <c r="E62" s="11"/>
      <c r="F62" s="108"/>
      <c r="G62" s="108"/>
    </row>
    <row r="63" spans="1:7" ht="12" customHeight="1" x14ac:dyDescent="0.2">
      <c r="A63" s="12" t="s">
        <v>55</v>
      </c>
      <c r="B63" s="107">
        <v>0</v>
      </c>
      <c r="C63" s="107">
        <v>0</v>
      </c>
      <c r="E63" s="11"/>
      <c r="F63" s="107"/>
      <c r="G63" s="107"/>
    </row>
    <row r="64" spans="1:7" ht="12" customHeight="1" x14ac:dyDescent="0.2">
      <c r="A64" s="12" t="s">
        <v>95</v>
      </c>
      <c r="B64" s="107">
        <v>0</v>
      </c>
      <c r="C64" s="107">
        <v>0</v>
      </c>
      <c r="E64" s="11"/>
      <c r="F64" s="107"/>
      <c r="G64" s="107"/>
    </row>
    <row r="65" spans="1:7" ht="12" customHeight="1" x14ac:dyDescent="0.2">
      <c r="A65" s="11" t="s">
        <v>150</v>
      </c>
      <c r="B65" s="111">
        <v>5727.27</v>
      </c>
      <c r="C65" s="111">
        <v>73367.990000000005</v>
      </c>
      <c r="E65" s="11"/>
      <c r="F65" s="107"/>
      <c r="G65" s="107"/>
    </row>
    <row r="66" spans="1:7" ht="12" customHeight="1" x14ac:dyDescent="0.2">
      <c r="A66" s="11" t="s">
        <v>30</v>
      </c>
      <c r="B66" s="107"/>
      <c r="C66" s="107"/>
      <c r="E66" s="11"/>
      <c r="F66" s="107"/>
      <c r="G66" s="107"/>
    </row>
    <row r="67" spans="1:7" ht="12" customHeight="1" x14ac:dyDescent="0.2">
      <c r="A67" s="12" t="s">
        <v>89</v>
      </c>
      <c r="B67" s="107">
        <v>0</v>
      </c>
      <c r="C67" s="107">
        <v>0</v>
      </c>
      <c r="E67" s="11"/>
      <c r="F67" s="107"/>
      <c r="G67" s="107"/>
    </row>
    <row r="68" spans="1:7" ht="12" customHeight="1" x14ac:dyDescent="0.2">
      <c r="A68" s="12" t="s">
        <v>80</v>
      </c>
      <c r="B68" s="107">
        <v>0</v>
      </c>
      <c r="C68" s="107">
        <v>0</v>
      </c>
      <c r="E68" s="11"/>
      <c r="F68" s="107"/>
      <c r="G68" s="107"/>
    </row>
    <row r="69" spans="1:7" ht="12" customHeight="1" x14ac:dyDescent="0.2">
      <c r="A69" s="12" t="s">
        <v>70</v>
      </c>
      <c r="B69" s="107">
        <v>0</v>
      </c>
      <c r="C69" s="107">
        <v>0</v>
      </c>
      <c r="E69" s="11"/>
      <c r="F69" s="107"/>
      <c r="G69" s="107"/>
    </row>
    <row r="70" spans="1:7" ht="12" customHeight="1" x14ac:dyDescent="0.2">
      <c r="A70" s="12" t="s">
        <v>61</v>
      </c>
      <c r="B70" s="107">
        <v>0</v>
      </c>
      <c r="C70" s="107">
        <v>0</v>
      </c>
      <c r="E70" s="11"/>
      <c r="F70" s="107"/>
      <c r="G70" s="107"/>
    </row>
    <row r="71" spans="1:7" ht="12" customHeight="1" x14ac:dyDescent="0.2">
      <c r="A71" s="12" t="s">
        <v>56</v>
      </c>
      <c r="B71" s="107">
        <v>0</v>
      </c>
      <c r="C71" s="107">
        <v>0</v>
      </c>
      <c r="E71" s="11"/>
      <c r="F71" s="107"/>
      <c r="G71" s="107"/>
    </row>
    <row r="72" spans="1:7" ht="12" customHeight="1" x14ac:dyDescent="0.2">
      <c r="A72" s="11" t="s">
        <v>149</v>
      </c>
      <c r="B72" s="111">
        <v>0</v>
      </c>
      <c r="C72" s="111">
        <v>0</v>
      </c>
      <c r="E72" s="11"/>
      <c r="F72" s="107"/>
      <c r="G72" s="107"/>
    </row>
    <row r="73" spans="1:7" ht="12" customHeight="1" x14ac:dyDescent="0.2">
      <c r="A73" s="16" t="s">
        <v>31</v>
      </c>
      <c r="B73" s="107"/>
      <c r="C73" s="107"/>
      <c r="E73" s="11"/>
      <c r="F73" s="107"/>
      <c r="G73" s="107"/>
    </row>
    <row r="74" spans="1:7" ht="12" customHeight="1" x14ac:dyDescent="0.2">
      <c r="A74" s="17" t="s">
        <v>90</v>
      </c>
      <c r="B74" s="108">
        <v>28.11</v>
      </c>
      <c r="C74" s="108">
        <v>5374</v>
      </c>
      <c r="E74" s="11"/>
      <c r="F74" s="108"/>
      <c r="G74" s="108"/>
    </row>
    <row r="75" spans="1:7" ht="12" customHeight="1" x14ac:dyDescent="0.2">
      <c r="A75" s="17" t="s">
        <v>160</v>
      </c>
      <c r="B75" s="108">
        <v>0</v>
      </c>
      <c r="C75" s="108">
        <v>0</v>
      </c>
      <c r="E75" s="11"/>
      <c r="F75" s="108"/>
      <c r="G75" s="108"/>
    </row>
    <row r="76" spans="1:7" ht="12" customHeight="1" x14ac:dyDescent="0.2">
      <c r="A76" s="17" t="s">
        <v>81</v>
      </c>
      <c r="B76" s="108">
        <v>335814.14</v>
      </c>
      <c r="C76" s="108">
        <v>124954.83</v>
      </c>
      <c r="E76" s="11"/>
      <c r="F76" s="108"/>
      <c r="G76" s="108"/>
    </row>
    <row r="77" spans="1:7" ht="12" customHeight="1" x14ac:dyDescent="0.2">
      <c r="A77" s="17" t="s">
        <v>160</v>
      </c>
      <c r="B77" s="108">
        <v>298877.93</v>
      </c>
      <c r="C77" s="108">
        <v>116891.85</v>
      </c>
      <c r="E77" s="11"/>
      <c r="F77" s="108"/>
      <c r="G77" s="108"/>
    </row>
    <row r="78" spans="1:7" ht="12" customHeight="1" x14ac:dyDescent="0.2">
      <c r="A78" s="22" t="s">
        <v>71</v>
      </c>
      <c r="B78" s="108">
        <v>1629.27</v>
      </c>
      <c r="C78" s="108">
        <v>1629.27</v>
      </c>
      <c r="E78" s="11"/>
      <c r="F78" s="108"/>
      <c r="G78" s="108"/>
    </row>
    <row r="79" spans="1:7" ht="12" customHeight="1" x14ac:dyDescent="0.2">
      <c r="A79" s="17" t="s">
        <v>160</v>
      </c>
      <c r="B79" s="108"/>
      <c r="C79" s="108"/>
      <c r="E79" s="11"/>
      <c r="F79" s="108"/>
      <c r="G79" s="108"/>
    </row>
    <row r="80" spans="1:7" ht="12" customHeight="1" x14ac:dyDescent="0.2">
      <c r="A80" s="21" t="s">
        <v>62</v>
      </c>
      <c r="B80" s="108">
        <v>2500</v>
      </c>
      <c r="C80" s="108">
        <v>0</v>
      </c>
      <c r="E80" s="11"/>
      <c r="F80" s="108"/>
      <c r="G80" s="108"/>
    </row>
    <row r="81" spans="1:7" ht="12" customHeight="1" x14ac:dyDescent="0.2">
      <c r="A81" s="11" t="s">
        <v>148</v>
      </c>
      <c r="B81" s="109">
        <v>339971.52</v>
      </c>
      <c r="C81" s="109">
        <v>131958.1</v>
      </c>
      <c r="E81" s="11"/>
      <c r="F81" s="108"/>
      <c r="G81" s="108"/>
    </row>
    <row r="82" spans="1:7" ht="12" customHeight="1" x14ac:dyDescent="0.2">
      <c r="A82" s="11" t="s">
        <v>22</v>
      </c>
      <c r="B82" s="109">
        <v>0</v>
      </c>
      <c r="C82" s="109">
        <v>261.88</v>
      </c>
      <c r="E82" s="11" t="s">
        <v>23</v>
      </c>
      <c r="F82" s="109">
        <v>0</v>
      </c>
      <c r="G82" s="109">
        <v>15435.4</v>
      </c>
    </row>
    <row r="83" spans="1:7" ht="12" customHeight="1" x14ac:dyDescent="0.2">
      <c r="A83" s="11" t="s">
        <v>172</v>
      </c>
      <c r="B83" s="109">
        <v>358928.12</v>
      </c>
      <c r="C83" s="109">
        <v>205587.97</v>
      </c>
      <c r="E83" s="11" t="s">
        <v>243</v>
      </c>
      <c r="F83" s="109">
        <v>21332.32</v>
      </c>
      <c r="G83" s="109">
        <v>28804.98</v>
      </c>
    </row>
    <row r="84" spans="1:7" ht="12" customHeight="1" x14ac:dyDescent="0.2">
      <c r="A84" s="11" t="s">
        <v>173</v>
      </c>
      <c r="B84" s="109" t="s">
        <v>254</v>
      </c>
      <c r="C84" s="109" t="s">
        <v>255</v>
      </c>
      <c r="E84" s="11" t="s">
        <v>244</v>
      </c>
      <c r="F84" s="109" t="s">
        <v>256</v>
      </c>
      <c r="G84" s="109" t="s">
        <v>257</v>
      </c>
    </row>
    <row r="85" spans="1:7" ht="12" customHeight="1" x14ac:dyDescent="0.2">
      <c r="A85" s="11" t="s">
        <v>32</v>
      </c>
      <c r="B85" s="109"/>
      <c r="C85" s="109"/>
      <c r="E85" s="11" t="s">
        <v>33</v>
      </c>
      <c r="F85" s="109">
        <v>0</v>
      </c>
      <c r="G85" s="109">
        <v>0</v>
      </c>
    </row>
    <row r="86" spans="1:7" ht="12" customHeight="1" x14ac:dyDescent="0.2">
      <c r="A86" s="18"/>
      <c r="B86" s="95"/>
      <c r="C86" s="95"/>
      <c r="E86" s="18"/>
      <c r="F86" s="95"/>
      <c r="G86" s="95"/>
    </row>
    <row r="87" spans="1:7" ht="12" customHeight="1" x14ac:dyDescent="0.2">
      <c r="A87" s="18"/>
      <c r="B87" s="95"/>
      <c r="C87" s="95"/>
    </row>
    <row r="88" spans="1:7" ht="12" customHeight="1" x14ac:dyDescent="0.2">
      <c r="A88" s="18"/>
      <c r="B88" s="95"/>
      <c r="C88" s="95"/>
    </row>
    <row r="89" spans="1:7" ht="12" customHeight="1" x14ac:dyDescent="0.2">
      <c r="A89" s="8" t="s">
        <v>239</v>
      </c>
      <c r="B89" s="101" t="s">
        <v>261</v>
      </c>
      <c r="C89" s="101"/>
    </row>
    <row r="90" spans="1:7" ht="12" customHeight="1" x14ac:dyDescent="0.2">
      <c r="A90" s="8"/>
      <c r="C90" s="101"/>
    </row>
    <row r="91" spans="1:7" ht="12" customHeight="1" x14ac:dyDescent="0.2">
      <c r="A91" s="8" t="s">
        <v>264</v>
      </c>
      <c r="C91" s="101"/>
      <c r="E91" s="8" t="s">
        <v>265</v>
      </c>
    </row>
    <row r="92" spans="1:7" ht="12" customHeight="1" x14ac:dyDescent="0.2">
      <c r="A92" s="8"/>
      <c r="C92" s="101"/>
    </row>
    <row r="93" spans="1:7" ht="12" customHeight="1" x14ac:dyDescent="0.2">
      <c r="A93" s="8"/>
      <c r="C93" s="101"/>
    </row>
    <row r="94" spans="1:7" ht="12" customHeight="1" x14ac:dyDescent="0.2">
      <c r="A94" s="8"/>
      <c r="C94" s="101"/>
    </row>
    <row r="95" spans="1:7" ht="12" customHeight="1" x14ac:dyDescent="0.2">
      <c r="A95" s="8"/>
      <c r="C95" s="101"/>
    </row>
    <row r="96" spans="1:7" ht="12" customHeight="1" x14ac:dyDescent="0.2">
      <c r="A96" s="8"/>
      <c r="C96" s="101"/>
    </row>
    <row r="97" spans="2:7" s="8" customFormat="1" ht="12" customHeight="1" x14ac:dyDescent="0.2">
      <c r="B97" s="101"/>
      <c r="C97" s="101"/>
      <c r="F97" s="101"/>
      <c r="G97" s="101"/>
    </row>
    <row r="98" spans="2:7" s="8" customFormat="1" ht="12" customHeight="1" x14ac:dyDescent="0.2">
      <c r="B98" s="101"/>
      <c r="C98" s="101"/>
      <c r="F98" s="101"/>
      <c r="G98" s="101"/>
    </row>
    <row r="99" spans="2:7" s="8" customFormat="1" ht="12" customHeight="1" x14ac:dyDescent="0.2">
      <c r="B99" s="101"/>
      <c r="C99" s="101"/>
      <c r="F99" s="101"/>
      <c r="G99" s="101"/>
    </row>
    <row r="100" spans="2:7" s="8" customFormat="1" ht="12" customHeight="1" x14ac:dyDescent="0.2">
      <c r="B100" s="101"/>
      <c r="C100" s="101"/>
      <c r="F100" s="101"/>
      <c r="G100" s="101"/>
    </row>
    <row r="101" spans="2:7" s="8" customFormat="1" ht="12" customHeight="1" x14ac:dyDescent="0.2">
      <c r="B101" s="101"/>
      <c r="C101" s="101"/>
      <c r="F101" s="101"/>
      <c r="G101" s="101"/>
    </row>
    <row r="102" spans="2:7" s="8" customFormat="1" ht="12" customHeight="1" x14ac:dyDescent="0.2">
      <c r="B102" s="101"/>
      <c r="C102" s="101"/>
      <c r="F102" s="101"/>
      <c r="G102" s="101"/>
    </row>
    <row r="103" spans="2:7" s="8" customFormat="1" ht="12" customHeight="1" x14ac:dyDescent="0.2">
      <c r="B103" s="101"/>
      <c r="C103" s="101"/>
      <c r="F103" s="101"/>
      <c r="G103" s="101"/>
    </row>
    <row r="104" spans="2:7" s="8" customFormat="1" ht="12" customHeight="1" x14ac:dyDescent="0.2">
      <c r="B104" s="101"/>
      <c r="C104" s="101"/>
      <c r="F104" s="101"/>
      <c r="G104" s="101"/>
    </row>
    <row r="105" spans="2:7" s="8" customFormat="1" ht="12" customHeight="1" x14ac:dyDescent="0.2">
      <c r="B105" s="101"/>
      <c r="C105" s="101"/>
      <c r="F105" s="101"/>
      <c r="G105" s="101"/>
    </row>
    <row r="106" spans="2:7" s="8" customFormat="1" ht="12" customHeight="1" x14ac:dyDescent="0.2">
      <c r="B106" s="101"/>
      <c r="C106" s="101"/>
      <c r="F106" s="101"/>
      <c r="G106" s="101"/>
    </row>
    <row r="107" spans="2:7" s="8" customFormat="1" ht="12" customHeight="1" x14ac:dyDescent="0.2">
      <c r="B107" s="101"/>
      <c r="C107" s="101"/>
      <c r="F107" s="101"/>
      <c r="G107" s="101"/>
    </row>
    <row r="108" spans="2:7" s="8" customFormat="1" ht="12" customHeight="1" x14ac:dyDescent="0.2">
      <c r="B108" s="101"/>
      <c r="C108" s="101"/>
      <c r="F108" s="101"/>
      <c r="G108" s="101"/>
    </row>
    <row r="109" spans="2:7" s="8" customFormat="1" ht="12" customHeight="1" x14ac:dyDescent="0.2">
      <c r="B109" s="101"/>
      <c r="C109" s="101"/>
      <c r="F109" s="101"/>
      <c r="G109" s="101"/>
    </row>
    <row r="110" spans="2:7" s="8" customFormat="1" ht="12" customHeight="1" x14ac:dyDescent="0.2">
      <c r="B110" s="101"/>
      <c r="C110" s="101"/>
      <c r="F110" s="101"/>
      <c r="G110" s="101"/>
    </row>
    <row r="111" spans="2:7" s="8" customFormat="1" ht="12" customHeight="1" x14ac:dyDescent="0.2">
      <c r="B111" s="101"/>
      <c r="C111" s="101"/>
      <c r="F111" s="101"/>
      <c r="G111" s="101"/>
    </row>
    <row r="112" spans="2:7" s="8" customFormat="1" ht="12" customHeight="1" x14ac:dyDescent="0.2">
      <c r="B112" s="101"/>
      <c r="C112" s="101"/>
      <c r="F112" s="101"/>
      <c r="G112" s="101"/>
    </row>
    <row r="113" spans="2:7" s="8" customFormat="1" ht="12" customHeight="1" x14ac:dyDescent="0.2">
      <c r="B113" s="101"/>
      <c r="C113" s="101"/>
      <c r="F113" s="101"/>
      <c r="G113" s="101"/>
    </row>
    <row r="114" spans="2:7" s="8" customFormat="1" ht="12" customHeight="1" x14ac:dyDescent="0.2">
      <c r="B114" s="101"/>
      <c r="C114" s="101"/>
      <c r="F114" s="101"/>
      <c r="G114" s="101"/>
    </row>
    <row r="115" spans="2:7" s="8" customFormat="1" ht="12" customHeight="1" x14ac:dyDescent="0.2">
      <c r="B115" s="101"/>
      <c r="C115" s="101"/>
      <c r="F115" s="101"/>
      <c r="G115" s="101"/>
    </row>
    <row r="116" spans="2:7" s="8" customFormat="1" ht="12" customHeight="1" x14ac:dyDescent="0.2">
      <c r="B116" s="101"/>
      <c r="C116" s="101"/>
      <c r="F116" s="101"/>
      <c r="G116" s="101"/>
    </row>
    <row r="117" spans="2:7" s="8" customFormat="1" ht="12" customHeight="1" x14ac:dyDescent="0.2">
      <c r="B117" s="101"/>
      <c r="C117" s="101"/>
      <c r="F117" s="101"/>
      <c r="G117" s="101"/>
    </row>
    <row r="118" spans="2:7" s="8" customFormat="1" ht="12" customHeight="1" x14ac:dyDescent="0.2">
      <c r="B118" s="101"/>
      <c r="C118" s="101"/>
      <c r="F118" s="101"/>
      <c r="G118" s="101"/>
    </row>
    <row r="119" spans="2:7" s="8" customFormat="1" ht="12" customHeight="1" x14ac:dyDescent="0.2">
      <c r="B119" s="101"/>
      <c r="C119" s="101"/>
      <c r="F119" s="101"/>
      <c r="G119" s="101"/>
    </row>
    <row r="120" spans="2:7" s="8" customFormat="1" ht="12" customHeight="1" x14ac:dyDescent="0.2">
      <c r="B120" s="101"/>
      <c r="C120" s="101"/>
      <c r="F120" s="101"/>
      <c r="G120" s="101"/>
    </row>
    <row r="121" spans="2:7" s="8" customFormat="1" ht="12" customHeight="1" x14ac:dyDescent="0.2">
      <c r="B121" s="101"/>
      <c r="C121" s="101"/>
      <c r="F121" s="101"/>
      <c r="G121" s="101"/>
    </row>
    <row r="122" spans="2:7" s="8" customFormat="1" ht="12" customHeight="1" x14ac:dyDescent="0.2">
      <c r="B122" s="101"/>
      <c r="C122" s="101"/>
      <c r="F122" s="101"/>
      <c r="G122" s="101"/>
    </row>
    <row r="123" spans="2:7" s="8" customFormat="1" ht="12" customHeight="1" x14ac:dyDescent="0.2">
      <c r="B123" s="101"/>
      <c r="C123" s="101"/>
      <c r="F123" s="101"/>
      <c r="G123" s="101"/>
    </row>
    <row r="124" spans="2:7" s="8" customFormat="1" ht="12" customHeight="1" x14ac:dyDescent="0.2">
      <c r="B124" s="101"/>
      <c r="C124" s="101"/>
      <c r="F124" s="101"/>
      <c r="G124" s="101"/>
    </row>
    <row r="125" spans="2:7" s="8" customFormat="1" ht="12" customHeight="1" x14ac:dyDescent="0.2">
      <c r="B125" s="101"/>
      <c r="C125" s="101"/>
      <c r="F125" s="101"/>
      <c r="G125" s="101"/>
    </row>
    <row r="126" spans="2:7" s="8" customFormat="1" ht="12" customHeight="1" x14ac:dyDescent="0.2">
      <c r="B126" s="101"/>
      <c r="C126" s="101"/>
      <c r="F126" s="101"/>
      <c r="G126" s="101"/>
    </row>
    <row r="127" spans="2:7" s="8" customFormat="1" ht="12" customHeight="1" x14ac:dyDescent="0.2">
      <c r="B127" s="101"/>
      <c r="C127" s="101"/>
      <c r="F127" s="101"/>
      <c r="G127" s="101"/>
    </row>
    <row r="128" spans="2:7" s="8" customFormat="1" ht="12" customHeight="1" x14ac:dyDescent="0.2">
      <c r="B128" s="101"/>
      <c r="C128" s="101"/>
      <c r="F128" s="101"/>
      <c r="G128" s="101"/>
    </row>
    <row r="129" spans="1:3" ht="12" customHeight="1" x14ac:dyDescent="0.2">
      <c r="A129" s="8"/>
      <c r="C129" s="101"/>
    </row>
    <row r="130" spans="1:3" ht="12" customHeight="1" x14ac:dyDescent="0.2">
      <c r="A130" s="8"/>
      <c r="C130" s="101"/>
    </row>
    <row r="131" spans="1:3" ht="12" customHeight="1" x14ac:dyDescent="0.2">
      <c r="A131" s="8"/>
      <c r="C131" s="101"/>
    </row>
    <row r="132" spans="1:3" ht="12" customHeight="1" x14ac:dyDescent="0.2">
      <c r="A132" s="8"/>
      <c r="C132" s="101"/>
    </row>
    <row r="133" spans="1:3" ht="12" customHeight="1" x14ac:dyDescent="0.2">
      <c r="A133" s="8"/>
      <c r="C133" s="101"/>
    </row>
    <row r="134" spans="1:3" ht="12" customHeight="1" x14ac:dyDescent="0.2">
      <c r="A134" s="8"/>
      <c r="C134" s="101"/>
    </row>
    <row r="135" spans="1:3" ht="12" customHeight="1" x14ac:dyDescent="0.2">
      <c r="A135" s="8"/>
      <c r="C135" s="101"/>
    </row>
    <row r="136" spans="1:3" ht="12" customHeight="1" x14ac:dyDescent="0.2">
      <c r="B136" s="96"/>
    </row>
    <row r="137" spans="1:3" ht="12" customHeight="1" x14ac:dyDescent="0.2">
      <c r="B137" s="96"/>
    </row>
    <row r="138" spans="1:3" ht="12" customHeight="1" x14ac:dyDescent="0.2">
      <c r="B138" s="96"/>
    </row>
    <row r="139" spans="1:3" ht="12" customHeight="1" x14ac:dyDescent="0.2">
      <c r="B139" s="96"/>
    </row>
    <row r="140" spans="1:3" ht="12" customHeight="1" x14ac:dyDescent="0.2">
      <c r="B140" s="96"/>
    </row>
    <row r="141" spans="1:3" ht="12" customHeight="1" x14ac:dyDescent="0.2">
      <c r="B141" s="96"/>
    </row>
    <row r="142" spans="1:3" ht="12" customHeight="1" x14ac:dyDescent="0.2">
      <c r="B142" s="96"/>
    </row>
    <row r="143" spans="1:3" ht="12" customHeight="1" x14ac:dyDescent="0.2">
      <c r="B143" s="96"/>
    </row>
    <row r="144" spans="1:3" ht="12" customHeight="1" x14ac:dyDescent="0.2">
      <c r="B144" s="96"/>
    </row>
    <row r="145" spans="2:2" ht="12" customHeight="1" x14ac:dyDescent="0.2">
      <c r="B145" s="96"/>
    </row>
    <row r="146" spans="2:2" ht="12" customHeight="1" x14ac:dyDescent="0.2">
      <c r="B146" s="96"/>
    </row>
    <row r="147" spans="2:2" ht="12" customHeight="1" x14ac:dyDescent="0.2">
      <c r="B147" s="96"/>
    </row>
    <row r="148" spans="2:2" ht="12" customHeight="1" x14ac:dyDescent="0.2">
      <c r="B148" s="96"/>
    </row>
    <row r="149" spans="2:2" ht="12" customHeight="1" x14ac:dyDescent="0.2">
      <c r="B149" s="96"/>
    </row>
    <row r="150" spans="2:2" ht="12" customHeight="1" x14ac:dyDescent="0.2">
      <c r="B150" s="96"/>
    </row>
    <row r="151" spans="2:2" ht="12" customHeight="1" x14ac:dyDescent="0.2">
      <c r="B151" s="96"/>
    </row>
    <row r="152" spans="2:2" ht="12" customHeight="1" x14ac:dyDescent="0.2">
      <c r="B152" s="96"/>
    </row>
    <row r="153" spans="2:2" ht="12" customHeight="1" x14ac:dyDescent="0.2">
      <c r="B153" s="96"/>
    </row>
    <row r="154" spans="2:2" ht="12" customHeight="1" x14ac:dyDescent="0.2">
      <c r="B154" s="96"/>
    </row>
    <row r="155" spans="2:2" ht="12" customHeight="1" x14ac:dyDescent="0.2">
      <c r="B155" s="96"/>
    </row>
    <row r="156" spans="2:2" ht="12" customHeight="1" x14ac:dyDescent="0.2">
      <c r="B156" s="96"/>
    </row>
    <row r="157" spans="2:2" ht="12" customHeight="1" x14ac:dyDescent="0.2">
      <c r="B157" s="96"/>
    </row>
    <row r="158" spans="2:2" ht="12" customHeight="1" x14ac:dyDescent="0.2">
      <c r="B158" s="96"/>
    </row>
    <row r="159" spans="2:2" ht="12" customHeight="1" x14ac:dyDescent="0.2">
      <c r="B159" s="96"/>
    </row>
    <row r="160" spans="2:2" ht="12" customHeight="1" x14ac:dyDescent="0.2">
      <c r="B160" s="96"/>
    </row>
    <row r="161" spans="2:2" ht="12" customHeight="1" x14ac:dyDescent="0.2">
      <c r="B161" s="96"/>
    </row>
    <row r="162" spans="2:2" ht="12" customHeight="1" x14ac:dyDescent="0.2">
      <c r="B162" s="96"/>
    </row>
    <row r="163" spans="2:2" ht="12" customHeight="1" x14ac:dyDescent="0.2">
      <c r="B163" s="96"/>
    </row>
    <row r="164" spans="2:2" ht="12" customHeight="1" x14ac:dyDescent="0.2">
      <c r="B164" s="96"/>
    </row>
    <row r="165" spans="2:2" ht="12" customHeight="1" x14ac:dyDescent="0.2">
      <c r="B165" s="96"/>
    </row>
    <row r="166" spans="2:2" ht="12" customHeight="1" x14ac:dyDescent="0.2">
      <c r="B166" s="96"/>
    </row>
    <row r="167" spans="2:2" ht="12" customHeight="1" x14ac:dyDescent="0.2">
      <c r="B167" s="96"/>
    </row>
    <row r="168" spans="2:2" ht="12" customHeight="1" x14ac:dyDescent="0.2">
      <c r="B168" s="96"/>
    </row>
    <row r="169" spans="2:2" ht="12" customHeight="1" x14ac:dyDescent="0.2">
      <c r="B169" s="96"/>
    </row>
    <row r="170" spans="2:2" ht="12" customHeight="1" x14ac:dyDescent="0.2">
      <c r="B170" s="96"/>
    </row>
    <row r="171" spans="2:2" ht="12" customHeight="1" x14ac:dyDescent="0.2">
      <c r="B171" s="96"/>
    </row>
    <row r="172" spans="2:2" ht="12" customHeight="1" x14ac:dyDescent="0.2">
      <c r="B172" s="96"/>
    </row>
    <row r="173" spans="2:2" ht="12" customHeight="1" x14ac:dyDescent="0.2">
      <c r="B173" s="96"/>
    </row>
    <row r="174" spans="2:2" ht="12" customHeight="1" x14ac:dyDescent="0.2">
      <c r="B174" s="96"/>
    </row>
    <row r="175" spans="2:2" ht="12" customHeight="1" x14ac:dyDescent="0.2">
      <c r="B175" s="96"/>
    </row>
    <row r="176" spans="2:2" ht="12" customHeight="1" x14ac:dyDescent="0.2">
      <c r="B176" s="96"/>
    </row>
    <row r="177" spans="2:2" ht="12" customHeight="1" x14ac:dyDescent="0.2">
      <c r="B177" s="96"/>
    </row>
    <row r="178" spans="2:2" ht="12" customHeight="1" x14ac:dyDescent="0.2">
      <c r="B178" s="96"/>
    </row>
    <row r="179" spans="2:2" ht="12" customHeight="1" x14ac:dyDescent="0.2">
      <c r="B179" s="96"/>
    </row>
    <row r="180" spans="2:2" ht="12" customHeight="1" x14ac:dyDescent="0.2">
      <c r="B180" s="96"/>
    </row>
    <row r="181" spans="2:2" ht="12" customHeight="1" x14ac:dyDescent="0.2">
      <c r="B181" s="96"/>
    </row>
    <row r="182" spans="2:2" ht="12" customHeight="1" x14ac:dyDescent="0.2">
      <c r="B182" s="96"/>
    </row>
    <row r="183" spans="2:2" ht="12" customHeight="1" x14ac:dyDescent="0.2">
      <c r="B183" s="96"/>
    </row>
    <row r="184" spans="2:2" ht="12" customHeight="1" x14ac:dyDescent="0.2">
      <c r="B184" s="96"/>
    </row>
    <row r="185" spans="2:2" ht="12" customHeight="1" x14ac:dyDescent="0.2">
      <c r="B185" s="96"/>
    </row>
    <row r="186" spans="2:2" ht="12" customHeight="1" x14ac:dyDescent="0.2">
      <c r="B186" s="96"/>
    </row>
    <row r="187" spans="2:2" ht="12" customHeight="1" x14ac:dyDescent="0.2">
      <c r="B187" s="96"/>
    </row>
    <row r="188" spans="2:2" ht="12" customHeight="1" x14ac:dyDescent="0.2">
      <c r="B188" s="96"/>
    </row>
    <row r="189" spans="2:2" ht="12" customHeight="1" x14ac:dyDescent="0.2">
      <c r="B189" s="96"/>
    </row>
    <row r="190" spans="2:2" ht="12" customHeight="1" x14ac:dyDescent="0.2">
      <c r="B190" s="96"/>
    </row>
    <row r="191" spans="2:2" ht="12" customHeight="1" x14ac:dyDescent="0.2">
      <c r="B191" s="96"/>
    </row>
    <row r="192" spans="2:2" ht="12" customHeight="1" x14ac:dyDescent="0.2">
      <c r="B192" s="96"/>
    </row>
    <row r="193" spans="2:2" ht="12" customHeight="1" x14ac:dyDescent="0.2">
      <c r="B193" s="96"/>
    </row>
    <row r="194" spans="2:2" ht="12" customHeight="1" x14ac:dyDescent="0.2">
      <c r="B194" s="96"/>
    </row>
    <row r="195" spans="2:2" ht="12" customHeight="1" x14ac:dyDescent="0.2">
      <c r="B195" s="96"/>
    </row>
    <row r="196" spans="2:2" ht="12" customHeight="1" x14ac:dyDescent="0.2">
      <c r="B196" s="96"/>
    </row>
    <row r="197" spans="2:2" ht="12" customHeight="1" x14ac:dyDescent="0.2">
      <c r="B197" s="96"/>
    </row>
    <row r="198" spans="2:2" ht="12" customHeight="1" x14ac:dyDescent="0.2">
      <c r="B198" s="96"/>
    </row>
    <row r="199" spans="2:2" ht="12" customHeight="1" x14ac:dyDescent="0.2">
      <c r="B199" s="96"/>
    </row>
    <row r="200" spans="2:2" ht="12" customHeight="1" x14ac:dyDescent="0.2">
      <c r="B200" s="96"/>
    </row>
    <row r="201" spans="2:2" ht="12" customHeight="1" x14ac:dyDescent="0.2">
      <c r="B201" s="96"/>
    </row>
    <row r="202" spans="2:2" ht="12" customHeight="1" x14ac:dyDescent="0.2">
      <c r="B202" s="96"/>
    </row>
    <row r="203" spans="2:2" ht="12" customHeight="1" x14ac:dyDescent="0.2">
      <c r="B203" s="96"/>
    </row>
    <row r="204" spans="2:2" ht="12" customHeight="1" x14ac:dyDescent="0.2">
      <c r="B204" s="96"/>
    </row>
    <row r="205" spans="2:2" ht="12" customHeight="1" x14ac:dyDescent="0.2">
      <c r="B205" s="96"/>
    </row>
    <row r="206" spans="2:2" ht="12" customHeight="1" x14ac:dyDescent="0.2">
      <c r="B206" s="96"/>
    </row>
    <row r="207" spans="2:2" ht="12" customHeight="1" x14ac:dyDescent="0.2">
      <c r="B207" s="96"/>
    </row>
    <row r="208" spans="2:2" ht="12" customHeight="1" x14ac:dyDescent="0.2">
      <c r="B208" s="96"/>
    </row>
    <row r="209" spans="2:2" ht="12" customHeight="1" x14ac:dyDescent="0.2">
      <c r="B209" s="96"/>
    </row>
    <row r="210" spans="2:2" ht="12" customHeight="1" x14ac:dyDescent="0.2">
      <c r="B210" s="96"/>
    </row>
    <row r="211" spans="2:2" ht="12" customHeight="1" x14ac:dyDescent="0.2">
      <c r="B211" s="96"/>
    </row>
    <row r="212" spans="2:2" ht="12" customHeight="1" x14ac:dyDescent="0.2">
      <c r="B212" s="96"/>
    </row>
    <row r="213" spans="2:2" ht="12" customHeight="1" x14ac:dyDescent="0.2">
      <c r="B213" s="96"/>
    </row>
    <row r="214" spans="2:2" ht="12" customHeight="1" x14ac:dyDescent="0.2">
      <c r="B214" s="96"/>
    </row>
    <row r="215" spans="2:2" ht="12" customHeight="1" x14ac:dyDescent="0.2">
      <c r="B215" s="96"/>
    </row>
    <row r="216" spans="2:2" ht="12" customHeight="1" x14ac:dyDescent="0.2">
      <c r="B216" s="96"/>
    </row>
    <row r="217" spans="2:2" ht="12" customHeight="1" x14ac:dyDescent="0.2">
      <c r="B217" s="96"/>
    </row>
    <row r="218" spans="2:2" ht="12" customHeight="1" x14ac:dyDescent="0.2">
      <c r="B218" s="96"/>
    </row>
    <row r="219" spans="2:2" ht="12" customHeight="1" x14ac:dyDescent="0.2">
      <c r="B219" s="96"/>
    </row>
    <row r="220" spans="2:2" ht="12" customHeight="1" x14ac:dyDescent="0.2">
      <c r="B220" s="96"/>
    </row>
    <row r="221" spans="2:2" ht="12" customHeight="1" x14ac:dyDescent="0.2">
      <c r="B221" s="96"/>
    </row>
    <row r="222" spans="2:2" ht="12" customHeight="1" x14ac:dyDescent="0.2">
      <c r="B222" s="96"/>
    </row>
  </sheetData>
  <printOptions headings="1"/>
  <pageMargins left="0.3" right="0.51" top="0.3" bottom="0.36" header="0.25" footer="0.25"/>
  <pageSetup paperSize="9" scale="95" fitToWidth="2" fitToHeight="2" orientation="landscape" horizontalDpi="200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6"/>
  <sheetViews>
    <sheetView showGridLines="0" showZeros="0" topLeftCell="A92" zoomScaleNormal="100" workbookViewId="0">
      <selection activeCell="C97" sqref="C97"/>
    </sheetView>
  </sheetViews>
  <sheetFormatPr defaultRowHeight="15" customHeight="1" x14ac:dyDescent="0.2"/>
  <cols>
    <col min="1" max="1" width="53.5703125" style="35" customWidth="1"/>
    <col min="2" max="2" width="10" style="74" customWidth="1"/>
    <col min="3" max="4" width="13.7109375" style="35" customWidth="1"/>
    <col min="5" max="5" width="2" style="35" customWidth="1"/>
    <col min="6" max="6" width="52.85546875" style="35" customWidth="1"/>
    <col min="7" max="7" width="10" style="36" customWidth="1"/>
    <col min="8" max="9" width="12.85546875" style="35" customWidth="1"/>
    <col min="10" max="16384" width="9.140625" style="35"/>
  </cols>
  <sheetData>
    <row r="1" spans="1:10" s="31" customFormat="1" ht="15" customHeight="1" x14ac:dyDescent="0.2">
      <c r="A1" s="91" t="str">
        <f>Sheet1!A1</f>
        <v>"Одисея-ин СТА"ООД</v>
      </c>
      <c r="B1" s="28"/>
      <c r="C1" s="90" t="s">
        <v>0</v>
      </c>
      <c r="D1" s="45"/>
    </row>
    <row r="2" spans="1:10" s="31" customFormat="1" ht="15" customHeight="1" x14ac:dyDescent="0.2">
      <c r="A2" s="87" t="s">
        <v>249</v>
      </c>
      <c r="B2" s="28"/>
      <c r="C2" s="89" t="str">
        <f>Sheet1!$F$2</f>
        <v>020540018</v>
      </c>
      <c r="D2" s="88"/>
    </row>
    <row r="3" spans="1:10" s="31" customFormat="1" ht="15" customHeight="1" x14ac:dyDescent="0.2">
      <c r="A3" s="84" t="str">
        <f>Sheet1!A3</f>
        <v>гр. София,   бул.Александър Стамболийски</v>
      </c>
      <c r="B3" s="28"/>
      <c r="C3" s="32"/>
      <c r="D3" s="33"/>
    </row>
    <row r="4" spans="1:10" s="1" customFormat="1" ht="15" customHeight="1" x14ac:dyDescent="0.2">
      <c r="A4" s="75" t="s">
        <v>248</v>
      </c>
      <c r="B4" s="7"/>
      <c r="C4" s="8"/>
      <c r="D4" s="8"/>
      <c r="E4" s="8"/>
    </row>
    <row r="5" spans="1:10" s="1" customFormat="1" ht="15" customHeight="1" x14ac:dyDescent="0.2">
      <c r="A5" s="23" t="s">
        <v>250</v>
      </c>
      <c r="B5" s="20">
        <f>Sheet1!C2</f>
        <v>0</v>
      </c>
      <c r="C5" s="8"/>
      <c r="D5" s="8"/>
      <c r="E5" s="8"/>
    </row>
    <row r="6" spans="1:10" s="8" customFormat="1" ht="15" customHeight="1" x14ac:dyDescent="0.2">
      <c r="A6" s="23" t="s">
        <v>252</v>
      </c>
      <c r="B6" s="84" t="str">
        <f>Sheet1!A1</f>
        <v>"Одисея-ин СТА"ООД</v>
      </c>
    </row>
    <row r="7" spans="1:10" s="8" customFormat="1" ht="15" customHeight="1" x14ac:dyDescent="0.2">
      <c r="A7" s="23" t="s">
        <v>2</v>
      </c>
      <c r="B7" s="20" t="str">
        <f>Sheet1!C5</f>
        <v>31.12.2023</v>
      </c>
    </row>
    <row r="8" spans="1:10" ht="15" customHeight="1" x14ac:dyDescent="0.2">
      <c r="A8" s="37" t="s">
        <v>3</v>
      </c>
      <c r="B8" s="38"/>
      <c r="C8" s="39"/>
      <c r="D8" s="40"/>
    </row>
    <row r="9" spans="1:10" ht="15" customHeight="1" x14ac:dyDescent="0.2">
      <c r="A9" s="43"/>
      <c r="B9" s="44" t="s">
        <v>35</v>
      </c>
      <c r="C9" s="85" t="s">
        <v>247</v>
      </c>
      <c r="D9" s="86"/>
    </row>
    <row r="10" spans="1:10" ht="24" x14ac:dyDescent="0.2">
      <c r="A10" s="47" t="s">
        <v>34</v>
      </c>
      <c r="B10" s="48" t="s">
        <v>36</v>
      </c>
      <c r="C10" s="49" t="s">
        <v>6</v>
      </c>
      <c r="D10" s="50" t="s">
        <v>7</v>
      </c>
    </row>
    <row r="11" spans="1:10" ht="15" customHeight="1" x14ac:dyDescent="0.2">
      <c r="A11" s="53" t="s">
        <v>8</v>
      </c>
      <c r="B11" s="54" t="s">
        <v>217</v>
      </c>
      <c r="C11" s="55">
        <v>1</v>
      </c>
      <c r="D11" s="55">
        <v>2</v>
      </c>
    </row>
    <row r="12" spans="1:10" ht="15" customHeight="1" x14ac:dyDescent="0.2">
      <c r="A12" s="57" t="s">
        <v>9</v>
      </c>
      <c r="B12" s="58"/>
      <c r="C12" s="59">
        <f>Sheet1!B10</f>
        <v>0</v>
      </c>
      <c r="D12" s="59">
        <f>Sheet1!C10</f>
        <v>0</v>
      </c>
      <c r="J12" s="60"/>
    </row>
    <row r="13" spans="1:10" ht="15" customHeight="1" x14ac:dyDescent="0.2">
      <c r="A13" s="57" t="s">
        <v>11</v>
      </c>
      <c r="B13" s="58"/>
      <c r="C13" s="59">
        <f>Sheet1!B11</f>
        <v>0</v>
      </c>
      <c r="D13" s="59">
        <f>Sheet1!C11</f>
        <v>0</v>
      </c>
      <c r="J13" s="60"/>
    </row>
    <row r="14" spans="1:10" ht="15" customHeight="1" x14ac:dyDescent="0.2">
      <c r="A14" s="61" t="s">
        <v>46</v>
      </c>
      <c r="B14" s="62" t="s">
        <v>37</v>
      </c>
      <c r="C14" s="59">
        <f>Sheet1!B12</f>
        <v>0</v>
      </c>
      <c r="D14" s="59">
        <f>Sheet1!C12</f>
        <v>0</v>
      </c>
      <c r="J14" s="60"/>
    </row>
    <row r="15" spans="1:10" ht="15" customHeight="1" x14ac:dyDescent="0.2">
      <c r="A15" s="61" t="s">
        <v>47</v>
      </c>
      <c r="B15" s="62" t="s">
        <v>38</v>
      </c>
      <c r="C15" s="59">
        <f>Sheet1!B13</f>
        <v>0</v>
      </c>
      <c r="D15" s="59">
        <f>Sheet1!C13</f>
        <v>0</v>
      </c>
    </row>
    <row r="16" spans="1:10" ht="15" customHeight="1" x14ac:dyDescent="0.2">
      <c r="A16" s="61" t="s">
        <v>48</v>
      </c>
      <c r="B16" s="62" t="s">
        <v>39</v>
      </c>
      <c r="C16" s="59">
        <f>Sheet1!B14</f>
        <v>0</v>
      </c>
      <c r="D16" s="59">
        <f>Sheet1!C14</f>
        <v>0</v>
      </c>
    </row>
    <row r="17" spans="1:4" ht="15" customHeight="1" x14ac:dyDescent="0.2">
      <c r="A17" s="61" t="s">
        <v>49</v>
      </c>
      <c r="B17" s="62" t="s">
        <v>40</v>
      </c>
      <c r="C17" s="59">
        <f>Sheet1!B15</f>
        <v>0</v>
      </c>
      <c r="D17" s="59">
        <f>Sheet1!C15</f>
        <v>0</v>
      </c>
    </row>
    <row r="18" spans="1:4" ht="15" customHeight="1" x14ac:dyDescent="0.2">
      <c r="A18" s="61" t="s">
        <v>50</v>
      </c>
      <c r="B18" s="62" t="s">
        <v>41</v>
      </c>
      <c r="C18" s="59">
        <f>Sheet1!B16</f>
        <v>0</v>
      </c>
      <c r="D18" s="59">
        <f>Sheet1!C16</f>
        <v>0</v>
      </c>
    </row>
    <row r="19" spans="1:4" ht="15" customHeight="1" x14ac:dyDescent="0.2">
      <c r="A19" s="61" t="s">
        <v>91</v>
      </c>
      <c r="B19" s="62" t="s">
        <v>42</v>
      </c>
      <c r="C19" s="59">
        <f>Sheet1!B17</f>
        <v>0</v>
      </c>
      <c r="D19" s="59">
        <f>Sheet1!C17</f>
        <v>0</v>
      </c>
    </row>
    <row r="20" spans="1:4" ht="15" customHeight="1" x14ac:dyDescent="0.2">
      <c r="A20" s="61" t="s">
        <v>96</v>
      </c>
      <c r="B20" s="62" t="s">
        <v>43</v>
      </c>
      <c r="C20" s="59">
        <f>Sheet1!B18</f>
        <v>6003.95</v>
      </c>
      <c r="D20" s="59">
        <f>Sheet1!C18</f>
        <v>5373.27</v>
      </c>
    </row>
    <row r="21" spans="1:4" ht="15" customHeight="1" x14ac:dyDescent="0.2">
      <c r="A21" s="63" t="s">
        <v>99</v>
      </c>
      <c r="B21" s="64" t="s">
        <v>44</v>
      </c>
      <c r="C21" s="59">
        <f>Sheet1!B19</f>
        <v>0</v>
      </c>
      <c r="D21" s="59">
        <f>Sheet1!C19</f>
        <v>0</v>
      </c>
    </row>
    <row r="22" spans="1:4" ht="15" customHeight="1" x14ac:dyDescent="0.2">
      <c r="A22" s="57" t="s">
        <v>151</v>
      </c>
      <c r="B22" s="58" t="s">
        <v>45</v>
      </c>
      <c r="C22" s="65">
        <f>Sheet1!B20</f>
        <v>6003.95</v>
      </c>
      <c r="D22" s="65">
        <f>Sheet1!C20</f>
        <v>5373.27</v>
      </c>
    </row>
    <row r="23" spans="1:4" ht="15" customHeight="1" x14ac:dyDescent="0.2">
      <c r="A23" s="57" t="s">
        <v>14</v>
      </c>
      <c r="B23" s="58"/>
      <c r="C23" s="65">
        <f>Sheet1!B21</f>
        <v>0</v>
      </c>
      <c r="D23" s="65">
        <f>Sheet1!C21</f>
        <v>0</v>
      </c>
    </row>
    <row r="24" spans="1:4" ht="15" customHeight="1" x14ac:dyDescent="0.2">
      <c r="A24" s="61" t="s">
        <v>84</v>
      </c>
      <c r="B24" s="62" t="s">
        <v>102</v>
      </c>
      <c r="C24" s="59">
        <f>Sheet1!B22</f>
        <v>0</v>
      </c>
      <c r="D24" s="59">
        <f>Sheet1!C22</f>
        <v>0</v>
      </c>
    </row>
    <row r="25" spans="1:4" ht="15" customHeight="1" x14ac:dyDescent="0.2">
      <c r="A25" s="61" t="s">
        <v>74</v>
      </c>
      <c r="B25" s="62" t="s">
        <v>103</v>
      </c>
      <c r="C25" s="59">
        <f>Sheet1!B23</f>
        <v>0</v>
      </c>
      <c r="D25" s="59">
        <f>Sheet1!C23</f>
        <v>0</v>
      </c>
    </row>
    <row r="26" spans="1:4" ht="15" customHeight="1" x14ac:dyDescent="0.2">
      <c r="A26" s="61" t="s">
        <v>64</v>
      </c>
      <c r="B26" s="62" t="s">
        <v>104</v>
      </c>
      <c r="C26" s="59">
        <f>Sheet1!B24</f>
        <v>0</v>
      </c>
      <c r="D26" s="59">
        <f>Sheet1!C24</f>
        <v>0</v>
      </c>
    </row>
    <row r="27" spans="1:4" ht="15" customHeight="1" x14ac:dyDescent="0.2">
      <c r="A27" s="61" t="s">
        <v>51</v>
      </c>
      <c r="B27" s="62" t="s">
        <v>105</v>
      </c>
      <c r="C27" s="59">
        <f>Sheet1!B25</f>
        <v>0</v>
      </c>
      <c r="D27" s="59">
        <f>Sheet1!C25</f>
        <v>0</v>
      </c>
    </row>
    <row r="28" spans="1:4" ht="15" customHeight="1" x14ac:dyDescent="0.2">
      <c r="A28" s="57" t="s">
        <v>150</v>
      </c>
      <c r="B28" s="58" t="s">
        <v>106</v>
      </c>
      <c r="C28" s="65">
        <f>Sheet1!B26</f>
        <v>0</v>
      </c>
      <c r="D28" s="65">
        <f>Sheet1!C26</f>
        <v>0</v>
      </c>
    </row>
    <row r="29" spans="1:4" ht="15" customHeight="1" x14ac:dyDescent="0.2">
      <c r="A29" s="57" t="s">
        <v>18</v>
      </c>
      <c r="B29" s="58"/>
      <c r="C29" s="59">
        <f>Sheet1!B27</f>
        <v>0</v>
      </c>
      <c r="D29" s="59">
        <f>Sheet1!C27</f>
        <v>0</v>
      </c>
    </row>
    <row r="30" spans="1:4" ht="15" customHeight="1" x14ac:dyDescent="0.2">
      <c r="A30" s="61" t="s">
        <v>111</v>
      </c>
      <c r="B30" s="62" t="s">
        <v>112</v>
      </c>
      <c r="C30" s="59">
        <f>Sheet1!B28</f>
        <v>0</v>
      </c>
      <c r="D30" s="59">
        <f>Sheet1!C28</f>
        <v>0</v>
      </c>
    </row>
    <row r="31" spans="1:4" ht="15" customHeight="1" x14ac:dyDescent="0.2">
      <c r="A31" s="61" t="s">
        <v>107</v>
      </c>
      <c r="B31" s="62" t="s">
        <v>113</v>
      </c>
      <c r="C31" s="59">
        <f>Sheet1!B29</f>
        <v>0</v>
      </c>
      <c r="D31" s="59">
        <f>Sheet1!C29</f>
        <v>0</v>
      </c>
    </row>
    <row r="32" spans="1:4" ht="15" customHeight="1" x14ac:dyDescent="0.2">
      <c r="A32" s="61" t="s">
        <v>108</v>
      </c>
      <c r="B32" s="62" t="s">
        <v>114</v>
      </c>
      <c r="C32" s="59">
        <f>Sheet1!B30</f>
        <v>0</v>
      </c>
      <c r="D32" s="59">
        <f>Sheet1!C30</f>
        <v>0</v>
      </c>
    </row>
    <row r="33" spans="1:4" ht="15" customHeight="1" x14ac:dyDescent="0.2">
      <c r="A33" s="61" t="s">
        <v>109</v>
      </c>
      <c r="B33" s="62" t="s">
        <v>115</v>
      </c>
      <c r="C33" s="59">
        <f>Sheet1!B31</f>
        <v>0</v>
      </c>
      <c r="D33" s="59">
        <f>Sheet1!C31</f>
        <v>0</v>
      </c>
    </row>
    <row r="34" spans="1:4" ht="15" customHeight="1" x14ac:dyDescent="0.2">
      <c r="A34" s="61" t="s">
        <v>110</v>
      </c>
      <c r="B34" s="62" t="s">
        <v>116</v>
      </c>
      <c r="C34" s="59">
        <f>Sheet1!B32</f>
        <v>0</v>
      </c>
      <c r="D34" s="59">
        <f>Sheet1!C32</f>
        <v>0</v>
      </c>
    </row>
    <row r="35" spans="1:4" ht="15" customHeight="1" x14ac:dyDescent="0.2">
      <c r="A35" s="61" t="s">
        <v>75</v>
      </c>
      <c r="B35" s="62" t="s">
        <v>117</v>
      </c>
      <c r="C35" s="59">
        <f>Sheet1!B33</f>
        <v>0</v>
      </c>
      <c r="D35" s="59">
        <f>Sheet1!C33</f>
        <v>0</v>
      </c>
    </row>
    <row r="36" spans="1:4" ht="15" customHeight="1" x14ac:dyDescent="0.2">
      <c r="A36" s="67" t="s">
        <v>65</v>
      </c>
      <c r="B36" s="62" t="s">
        <v>118</v>
      </c>
      <c r="C36" s="59">
        <f>Sheet1!B34</f>
        <v>0</v>
      </c>
      <c r="D36" s="59">
        <f>Sheet1!C34</f>
        <v>0</v>
      </c>
    </row>
    <row r="37" spans="1:4" ht="15" customHeight="1" x14ac:dyDescent="0.2">
      <c r="A37" s="68" t="s">
        <v>144</v>
      </c>
      <c r="B37" s="62" t="s">
        <v>119</v>
      </c>
      <c r="C37" s="59">
        <f>Sheet1!B35</f>
        <v>0</v>
      </c>
      <c r="D37" s="59">
        <f>Sheet1!C35</f>
        <v>0</v>
      </c>
    </row>
    <row r="38" spans="1:4" ht="15" customHeight="1" x14ac:dyDescent="0.2">
      <c r="A38" s="68" t="s">
        <v>145</v>
      </c>
      <c r="B38" s="62" t="s">
        <v>120</v>
      </c>
      <c r="C38" s="59">
        <f>Sheet1!B36</f>
        <v>0</v>
      </c>
      <c r="D38" s="59">
        <f>Sheet1!C36</f>
        <v>0</v>
      </c>
    </row>
    <row r="39" spans="1:4" ht="15" customHeight="1" x14ac:dyDescent="0.2">
      <c r="A39" s="68" t="s">
        <v>146</v>
      </c>
      <c r="B39" s="62" t="s">
        <v>121</v>
      </c>
      <c r="C39" s="59">
        <f>Sheet1!B37</f>
        <v>0</v>
      </c>
      <c r="D39" s="59">
        <f>Sheet1!C37</f>
        <v>0</v>
      </c>
    </row>
    <row r="40" spans="1:4" ht="15" customHeight="1" x14ac:dyDescent="0.2">
      <c r="A40" s="61" t="s">
        <v>147</v>
      </c>
      <c r="B40" s="62" t="s">
        <v>122</v>
      </c>
      <c r="C40" s="59">
        <f>Sheet1!B38</f>
        <v>0</v>
      </c>
      <c r="D40" s="59">
        <f>Sheet1!C38</f>
        <v>0</v>
      </c>
    </row>
    <row r="41" spans="1:4" ht="15" customHeight="1" x14ac:dyDescent="0.2">
      <c r="A41" s="57" t="s">
        <v>149</v>
      </c>
      <c r="B41" s="58" t="s">
        <v>123</v>
      </c>
      <c r="C41" s="65">
        <f>Sheet1!B39</f>
        <v>0</v>
      </c>
      <c r="D41" s="65">
        <f>Sheet1!C39</f>
        <v>0</v>
      </c>
    </row>
    <row r="42" spans="1:4" ht="15" customHeight="1" x14ac:dyDescent="0.2">
      <c r="A42" s="57" t="s">
        <v>21</v>
      </c>
      <c r="B42" s="58"/>
      <c r="C42" s="59">
        <f>Sheet1!B40</f>
        <v>0</v>
      </c>
      <c r="D42" s="59">
        <f>Sheet1!C40</f>
        <v>0</v>
      </c>
    </row>
    <row r="43" spans="1:4" ht="15" customHeight="1" x14ac:dyDescent="0.2">
      <c r="A43" s="61" t="s">
        <v>86</v>
      </c>
      <c r="B43" s="62" t="s">
        <v>124</v>
      </c>
      <c r="C43" s="59">
        <f>Sheet1!B41</f>
        <v>0</v>
      </c>
      <c r="D43" s="59">
        <f>Sheet1!C41</f>
        <v>0</v>
      </c>
    </row>
    <row r="44" spans="1:4" ht="15" customHeight="1" x14ac:dyDescent="0.2">
      <c r="A44" s="61" t="s">
        <v>77</v>
      </c>
      <c r="B44" s="62" t="s">
        <v>125</v>
      </c>
      <c r="C44" s="59">
        <f>Sheet1!B42</f>
        <v>0</v>
      </c>
      <c r="D44" s="59">
        <f>Sheet1!C42</f>
        <v>0</v>
      </c>
    </row>
    <row r="45" spans="1:4" ht="15" customHeight="1" x14ac:dyDescent="0.2">
      <c r="A45" s="57" t="s">
        <v>148</v>
      </c>
      <c r="B45" s="58" t="s">
        <v>126</v>
      </c>
      <c r="C45" s="65">
        <f>Sheet1!B43</f>
        <v>0</v>
      </c>
      <c r="D45" s="65">
        <f>Sheet1!C43</f>
        <v>0</v>
      </c>
    </row>
    <row r="46" spans="1:4" ht="15" customHeight="1" x14ac:dyDescent="0.2">
      <c r="A46" s="57" t="s">
        <v>22</v>
      </c>
      <c r="B46" s="58" t="s">
        <v>127</v>
      </c>
      <c r="C46" s="65">
        <f>Sheet1!B46</f>
        <v>0</v>
      </c>
      <c r="D46" s="65">
        <f>Sheet1!C46</f>
        <v>0</v>
      </c>
    </row>
    <row r="47" spans="1:4" ht="15" customHeight="1" x14ac:dyDescent="0.2">
      <c r="A47" s="57" t="s">
        <v>152</v>
      </c>
      <c r="B47" s="58" t="s">
        <v>128</v>
      </c>
      <c r="C47" s="65">
        <f>Sheet1!B47</f>
        <v>6003.95</v>
      </c>
      <c r="D47" s="65">
        <f>Sheet1!C47</f>
        <v>5373.27</v>
      </c>
    </row>
    <row r="48" spans="1:4" ht="15" customHeight="1" x14ac:dyDescent="0.2">
      <c r="B48" s="36"/>
      <c r="C48" s="76"/>
      <c r="D48" s="76"/>
    </row>
    <row r="49" spans="1:10" ht="15" customHeight="1" x14ac:dyDescent="0.2">
      <c r="B49" s="36"/>
      <c r="C49" s="76"/>
      <c r="D49" s="76"/>
    </row>
    <row r="50" spans="1:10" ht="15" customHeight="1" x14ac:dyDescent="0.2">
      <c r="A50" s="34"/>
      <c r="B50" s="32"/>
      <c r="C50" s="78"/>
      <c r="D50" s="82" t="s">
        <v>238</v>
      </c>
    </row>
    <row r="51" spans="1:10" ht="15" customHeight="1" x14ac:dyDescent="0.2">
      <c r="A51" s="34"/>
      <c r="B51" s="32"/>
      <c r="C51" s="78"/>
      <c r="D51" s="78"/>
    </row>
    <row r="52" spans="1:10" s="31" customFormat="1" ht="15" customHeight="1" x14ac:dyDescent="0.2">
      <c r="A52" s="28"/>
      <c r="B52" s="28"/>
      <c r="C52" s="90" t="s">
        <v>0</v>
      </c>
      <c r="D52" s="45"/>
    </row>
    <row r="53" spans="1:10" s="31" customFormat="1" ht="15" customHeight="1" x14ac:dyDescent="0.2">
      <c r="A53" s="28"/>
      <c r="B53" s="28"/>
      <c r="C53" s="89" t="str">
        <f>Sheet1!$F$2</f>
        <v>020540018</v>
      </c>
      <c r="D53" s="88"/>
    </row>
    <row r="54" spans="1:10" s="31" customFormat="1" ht="15" customHeight="1" x14ac:dyDescent="0.2">
      <c r="A54" s="28"/>
      <c r="B54" s="28"/>
      <c r="C54" s="32"/>
      <c r="D54" s="33"/>
    </row>
    <row r="55" spans="1:10" s="31" customFormat="1" ht="15" customHeight="1" x14ac:dyDescent="0.2">
      <c r="A55" s="28"/>
      <c r="B55" s="28"/>
      <c r="C55" s="32"/>
      <c r="D55" s="33"/>
    </row>
    <row r="56" spans="1:10" ht="15" customHeight="1" x14ac:dyDescent="0.2">
      <c r="A56" s="37" t="s">
        <v>3</v>
      </c>
      <c r="B56" s="38"/>
      <c r="C56" s="39"/>
      <c r="D56" s="40"/>
    </row>
    <row r="57" spans="1:10" ht="15" customHeight="1" x14ac:dyDescent="0.2">
      <c r="A57" s="43"/>
      <c r="B57" s="44" t="s">
        <v>35</v>
      </c>
      <c r="C57" s="85" t="s">
        <v>247</v>
      </c>
      <c r="D57" s="86"/>
    </row>
    <row r="58" spans="1:10" ht="24" x14ac:dyDescent="0.2">
      <c r="A58" s="47" t="s">
        <v>34</v>
      </c>
      <c r="B58" s="48" t="s">
        <v>36</v>
      </c>
      <c r="C58" s="49" t="s">
        <v>6</v>
      </c>
      <c r="D58" s="50" t="s">
        <v>7</v>
      </c>
    </row>
    <row r="59" spans="1:10" ht="15" customHeight="1" x14ac:dyDescent="0.2">
      <c r="A59" s="53" t="s">
        <v>8</v>
      </c>
      <c r="B59" s="54" t="s">
        <v>217</v>
      </c>
      <c r="C59" s="55">
        <v>1</v>
      </c>
      <c r="D59" s="55">
        <v>2</v>
      </c>
    </row>
    <row r="60" spans="1:10" ht="15" customHeight="1" x14ac:dyDescent="0.2">
      <c r="A60" s="80" t="s">
        <v>24</v>
      </c>
      <c r="B60" s="81"/>
      <c r="C60" s="65">
        <f>Sheet1!B48</f>
        <v>0</v>
      </c>
      <c r="D60" s="65">
        <f>Sheet1!C48</f>
        <v>0</v>
      </c>
    </row>
    <row r="61" spans="1:10" ht="15" customHeight="1" x14ac:dyDescent="0.2">
      <c r="A61" s="57" t="s">
        <v>26</v>
      </c>
      <c r="B61" s="58"/>
      <c r="C61" s="65">
        <f>Sheet1!B49</f>
        <v>0</v>
      </c>
      <c r="D61" s="65">
        <f>Sheet1!C49</f>
        <v>0</v>
      </c>
    </row>
    <row r="62" spans="1:10" ht="15" customHeight="1" x14ac:dyDescent="0.2">
      <c r="A62" s="61" t="s">
        <v>87</v>
      </c>
      <c r="B62" s="62" t="s">
        <v>129</v>
      </c>
      <c r="C62" s="59">
        <f>Sheet1!B50</f>
        <v>0</v>
      </c>
      <c r="D62" s="59">
        <f>Sheet1!C50</f>
        <v>0</v>
      </c>
      <c r="J62" s="60"/>
    </row>
    <row r="63" spans="1:10" ht="15" customHeight="1" x14ac:dyDescent="0.2">
      <c r="A63" s="61" t="s">
        <v>78</v>
      </c>
      <c r="B63" s="62" t="s">
        <v>130</v>
      </c>
      <c r="C63" s="59">
        <f>Sheet1!B51</f>
        <v>0</v>
      </c>
      <c r="D63" s="59">
        <f>Sheet1!C51</f>
        <v>0</v>
      </c>
      <c r="G63" s="35"/>
    </row>
    <row r="64" spans="1:10" ht="15" customHeight="1" x14ac:dyDescent="0.2">
      <c r="A64" s="61" t="s">
        <v>67</v>
      </c>
      <c r="B64" s="62" t="s">
        <v>131</v>
      </c>
      <c r="C64" s="59">
        <f>Sheet1!B52</f>
        <v>13229.33</v>
      </c>
      <c r="D64" s="59">
        <f>Sheet1!C52</f>
        <v>0</v>
      </c>
    </row>
    <row r="65" spans="1:4" ht="15" customHeight="1" x14ac:dyDescent="0.2">
      <c r="A65" s="61" t="s">
        <v>58</v>
      </c>
      <c r="B65" s="62" t="s">
        <v>132</v>
      </c>
      <c r="C65" s="59">
        <f>Sheet1!B53</f>
        <v>0</v>
      </c>
      <c r="D65" s="59">
        <f>Sheet1!C53</f>
        <v>0</v>
      </c>
    </row>
    <row r="66" spans="1:4" ht="15" customHeight="1" x14ac:dyDescent="0.2">
      <c r="A66" s="61" t="s">
        <v>53</v>
      </c>
      <c r="B66" s="62" t="s">
        <v>133</v>
      </c>
      <c r="C66" s="59">
        <f>Sheet1!B54</f>
        <v>0</v>
      </c>
      <c r="D66" s="59">
        <f>Sheet1!C54</f>
        <v>0</v>
      </c>
    </row>
    <row r="67" spans="1:4" ht="15" customHeight="1" x14ac:dyDescent="0.2">
      <c r="A67" s="61" t="s">
        <v>93</v>
      </c>
      <c r="B67" s="62" t="s">
        <v>134</v>
      </c>
      <c r="C67" s="59">
        <f>Sheet1!B55</f>
        <v>0</v>
      </c>
      <c r="D67" s="59">
        <f>Sheet1!C55</f>
        <v>0</v>
      </c>
    </row>
    <row r="68" spans="1:4" ht="15" customHeight="1" x14ac:dyDescent="0.2">
      <c r="A68" s="61" t="s">
        <v>97</v>
      </c>
      <c r="B68" s="62" t="s">
        <v>135</v>
      </c>
      <c r="C68" s="59">
        <f>Sheet1!B56</f>
        <v>0</v>
      </c>
      <c r="D68" s="59">
        <f>Sheet1!C56</f>
        <v>0</v>
      </c>
    </row>
    <row r="69" spans="1:4" ht="15" customHeight="1" x14ac:dyDescent="0.2">
      <c r="A69" s="57" t="s">
        <v>151</v>
      </c>
      <c r="B69" s="58" t="s">
        <v>136</v>
      </c>
      <c r="C69" s="65">
        <f>Sheet1!B57</f>
        <v>13229.33</v>
      </c>
      <c r="D69" s="65">
        <f>Sheet1!C57</f>
        <v>0</v>
      </c>
    </row>
    <row r="70" spans="1:4" ht="15" customHeight="1" x14ac:dyDescent="0.2">
      <c r="A70" s="57" t="s">
        <v>29</v>
      </c>
      <c r="B70" s="58"/>
      <c r="C70" s="59">
        <f>Sheet1!B58</f>
        <v>0</v>
      </c>
      <c r="D70" s="59">
        <f>Sheet1!C58</f>
        <v>0</v>
      </c>
    </row>
    <row r="71" spans="1:4" ht="15" customHeight="1" x14ac:dyDescent="0.2">
      <c r="A71" s="61" t="s">
        <v>88</v>
      </c>
      <c r="B71" s="62" t="s">
        <v>137</v>
      </c>
      <c r="C71" s="59">
        <f>Sheet1!B59</f>
        <v>0</v>
      </c>
      <c r="D71" s="59">
        <f>Sheet1!C59</f>
        <v>0</v>
      </c>
    </row>
    <row r="72" spans="1:4" ht="15" customHeight="1" x14ac:dyDescent="0.2">
      <c r="A72" s="61" t="s">
        <v>79</v>
      </c>
      <c r="B72" s="62" t="s">
        <v>138</v>
      </c>
      <c r="C72" s="59">
        <f>Sheet1!B60</f>
        <v>5727.27</v>
      </c>
      <c r="D72" s="59">
        <f>Sheet1!C60</f>
        <v>73367.990000000005</v>
      </c>
    </row>
    <row r="73" spans="1:4" ht="15" customHeight="1" x14ac:dyDescent="0.2">
      <c r="A73" s="61" t="s">
        <v>69</v>
      </c>
      <c r="B73" s="62" t="s">
        <v>139</v>
      </c>
      <c r="C73" s="59">
        <f>Sheet1!B61</f>
        <v>0</v>
      </c>
      <c r="D73" s="59">
        <f>Sheet1!C61</f>
        <v>0</v>
      </c>
    </row>
    <row r="74" spans="1:4" ht="15" customHeight="1" x14ac:dyDescent="0.2">
      <c r="A74" s="61" t="s">
        <v>60</v>
      </c>
      <c r="B74" s="62" t="s">
        <v>140</v>
      </c>
      <c r="C74" s="59">
        <f>Sheet1!B62</f>
        <v>0</v>
      </c>
      <c r="D74" s="59">
        <f>Sheet1!C62</f>
        <v>0</v>
      </c>
    </row>
    <row r="75" spans="1:4" ht="15" customHeight="1" x14ac:dyDescent="0.2">
      <c r="A75" s="61" t="s">
        <v>55</v>
      </c>
      <c r="B75" s="62" t="s">
        <v>141</v>
      </c>
      <c r="C75" s="59">
        <f>Sheet1!B63</f>
        <v>0</v>
      </c>
      <c r="D75" s="59">
        <f>Sheet1!C63</f>
        <v>0</v>
      </c>
    </row>
    <row r="76" spans="1:4" ht="15" customHeight="1" x14ac:dyDescent="0.2">
      <c r="A76" s="61" t="s">
        <v>95</v>
      </c>
      <c r="B76" s="62" t="s">
        <v>142</v>
      </c>
      <c r="C76" s="59">
        <f>Sheet1!B64</f>
        <v>0</v>
      </c>
      <c r="D76" s="59">
        <f>Sheet1!C64</f>
        <v>0</v>
      </c>
    </row>
    <row r="77" spans="1:4" ht="15" customHeight="1" x14ac:dyDescent="0.2">
      <c r="A77" s="57" t="s">
        <v>150</v>
      </c>
      <c r="B77" s="58" t="s">
        <v>143</v>
      </c>
      <c r="C77" s="65">
        <f>Sheet1!B65</f>
        <v>5727.27</v>
      </c>
      <c r="D77" s="65">
        <f>Sheet1!C65</f>
        <v>73367.990000000005</v>
      </c>
    </row>
    <row r="78" spans="1:4" ht="15" customHeight="1" x14ac:dyDescent="0.2">
      <c r="A78" s="57" t="s">
        <v>30</v>
      </c>
      <c r="B78" s="58"/>
      <c r="C78" s="59">
        <f>Sheet1!B66</f>
        <v>0</v>
      </c>
      <c r="D78" s="59">
        <f>Sheet1!C66</f>
        <v>0</v>
      </c>
    </row>
    <row r="79" spans="1:4" ht="15" customHeight="1" x14ac:dyDescent="0.2">
      <c r="A79" s="61" t="s">
        <v>89</v>
      </c>
      <c r="B79" s="62" t="s">
        <v>153</v>
      </c>
      <c r="C79" s="59">
        <f>Sheet1!B67</f>
        <v>0</v>
      </c>
      <c r="D79" s="59">
        <f>Sheet1!C67</f>
        <v>0</v>
      </c>
    </row>
    <row r="80" spans="1:4" ht="15" customHeight="1" x14ac:dyDescent="0.2">
      <c r="A80" s="61" t="s">
        <v>80</v>
      </c>
      <c r="B80" s="62" t="s">
        <v>154</v>
      </c>
      <c r="C80" s="59">
        <f>Sheet1!B68</f>
        <v>0</v>
      </c>
      <c r="D80" s="59">
        <f>Sheet1!C68</f>
        <v>0</v>
      </c>
    </row>
    <row r="81" spans="1:4" ht="15" customHeight="1" x14ac:dyDescent="0.2">
      <c r="A81" s="61" t="s">
        <v>70</v>
      </c>
      <c r="B81" s="62" t="s">
        <v>155</v>
      </c>
      <c r="C81" s="59">
        <f>Sheet1!B69</f>
        <v>0</v>
      </c>
      <c r="D81" s="59">
        <f>Sheet1!C69</f>
        <v>0</v>
      </c>
    </row>
    <row r="82" spans="1:4" ht="15" customHeight="1" x14ac:dyDescent="0.2">
      <c r="A82" s="61" t="s">
        <v>61</v>
      </c>
      <c r="B82" s="62" t="s">
        <v>156</v>
      </c>
      <c r="C82" s="59">
        <f>Sheet1!B70</f>
        <v>0</v>
      </c>
      <c r="D82" s="59">
        <f>Sheet1!C70</f>
        <v>0</v>
      </c>
    </row>
    <row r="83" spans="1:4" ht="15" customHeight="1" x14ac:dyDescent="0.2">
      <c r="A83" s="61" t="s">
        <v>56</v>
      </c>
      <c r="B83" s="62" t="s">
        <v>157</v>
      </c>
      <c r="C83" s="59">
        <f>Sheet1!B71</f>
        <v>0</v>
      </c>
      <c r="D83" s="59">
        <f>Sheet1!C71</f>
        <v>0</v>
      </c>
    </row>
    <row r="84" spans="1:4" ht="15" customHeight="1" x14ac:dyDescent="0.2">
      <c r="A84" s="57" t="s">
        <v>149</v>
      </c>
      <c r="B84" s="58" t="s">
        <v>158</v>
      </c>
      <c r="C84" s="65">
        <f>Sheet1!B72</f>
        <v>0</v>
      </c>
      <c r="D84" s="65">
        <f>Sheet1!C72</f>
        <v>0</v>
      </c>
    </row>
    <row r="85" spans="1:4" ht="15" customHeight="1" x14ac:dyDescent="0.2">
      <c r="A85" s="71" t="s">
        <v>31</v>
      </c>
      <c r="B85" s="58"/>
      <c r="C85" s="59">
        <f>Sheet1!B73</f>
        <v>0</v>
      </c>
      <c r="D85" s="59">
        <f>Sheet1!C73</f>
        <v>0</v>
      </c>
    </row>
    <row r="86" spans="1:4" ht="15" customHeight="1" x14ac:dyDescent="0.2">
      <c r="A86" s="29" t="s">
        <v>90</v>
      </c>
      <c r="B86" s="62" t="s">
        <v>159</v>
      </c>
      <c r="C86" s="59">
        <f>Sheet1!B74</f>
        <v>28.11</v>
      </c>
      <c r="D86" s="59">
        <f>Sheet1!C74</f>
        <v>5374</v>
      </c>
    </row>
    <row r="87" spans="1:4" ht="15" customHeight="1" x14ac:dyDescent="0.2">
      <c r="A87" s="29" t="s">
        <v>160</v>
      </c>
      <c r="B87" s="62" t="s">
        <v>161</v>
      </c>
      <c r="C87" s="59">
        <f>Sheet1!B75</f>
        <v>0</v>
      </c>
      <c r="D87" s="59">
        <f>Sheet1!C75</f>
        <v>0</v>
      </c>
    </row>
    <row r="88" spans="1:4" ht="15" customHeight="1" x14ac:dyDescent="0.2">
      <c r="A88" s="29" t="s">
        <v>81</v>
      </c>
      <c r="B88" s="62" t="s">
        <v>162</v>
      </c>
      <c r="C88" s="59">
        <f>Sheet1!B76</f>
        <v>335814.14</v>
      </c>
      <c r="D88" s="59">
        <f>Sheet1!C76</f>
        <v>124954.83</v>
      </c>
    </row>
    <row r="89" spans="1:4" ht="15" customHeight="1" x14ac:dyDescent="0.2">
      <c r="A89" s="29" t="s">
        <v>160</v>
      </c>
      <c r="B89" s="62" t="s">
        <v>163</v>
      </c>
      <c r="C89" s="59">
        <f>Sheet1!B77</f>
        <v>298877.93</v>
      </c>
      <c r="D89" s="59">
        <f>Sheet1!C77</f>
        <v>116891.85</v>
      </c>
    </row>
    <row r="90" spans="1:4" ht="15" customHeight="1" x14ac:dyDescent="0.2">
      <c r="A90" s="72" t="s">
        <v>71</v>
      </c>
      <c r="B90" s="62" t="s">
        <v>164</v>
      </c>
      <c r="C90" s="59">
        <f>Sheet1!B78</f>
        <v>1629.27</v>
      </c>
      <c r="D90" s="59">
        <f>Sheet1!C78</f>
        <v>1629.27</v>
      </c>
    </row>
    <row r="91" spans="1:4" ht="15" customHeight="1" x14ac:dyDescent="0.2">
      <c r="A91" s="29" t="s">
        <v>160</v>
      </c>
      <c r="B91" s="62" t="s">
        <v>165</v>
      </c>
      <c r="C91" s="59">
        <f>Sheet1!B79</f>
        <v>0</v>
      </c>
      <c r="D91" s="59">
        <f>Sheet1!C79</f>
        <v>0</v>
      </c>
    </row>
    <row r="92" spans="1:4" ht="15" customHeight="1" x14ac:dyDescent="0.2">
      <c r="A92" s="73" t="s">
        <v>62</v>
      </c>
      <c r="B92" s="62" t="s">
        <v>166</v>
      </c>
      <c r="C92" s="59">
        <f>Sheet1!B80</f>
        <v>2500</v>
      </c>
      <c r="D92" s="59">
        <f>Sheet1!C80</f>
        <v>0</v>
      </c>
    </row>
    <row r="93" spans="1:4" ht="15" customHeight="1" x14ac:dyDescent="0.2">
      <c r="A93" s="57" t="s">
        <v>148</v>
      </c>
      <c r="B93" s="58" t="s">
        <v>167</v>
      </c>
      <c r="C93" s="65">
        <f>Sheet1!B81</f>
        <v>339971.52</v>
      </c>
      <c r="D93" s="65">
        <f>Sheet1!C81</f>
        <v>131958.1</v>
      </c>
    </row>
    <row r="94" spans="1:4" ht="15" customHeight="1" x14ac:dyDescent="0.2">
      <c r="A94" s="57" t="s">
        <v>22</v>
      </c>
      <c r="B94" s="58" t="s">
        <v>168</v>
      </c>
      <c r="C94" s="65">
        <f>Sheet1!B82</f>
        <v>0</v>
      </c>
      <c r="D94" s="65">
        <f>Sheet1!C82</f>
        <v>261.88</v>
      </c>
    </row>
    <row r="95" spans="1:4" ht="15" customHeight="1" x14ac:dyDescent="0.2">
      <c r="A95" s="57" t="s">
        <v>172</v>
      </c>
      <c r="B95" s="58" t="s">
        <v>169</v>
      </c>
      <c r="C95" s="65">
        <f>Sheet1!B83</f>
        <v>358928.12</v>
      </c>
      <c r="D95" s="65">
        <f>Sheet1!C83</f>
        <v>205587.97</v>
      </c>
    </row>
    <row r="96" spans="1:4" ht="15" customHeight="1" x14ac:dyDescent="0.2">
      <c r="A96" s="57" t="s">
        <v>173</v>
      </c>
      <c r="B96" s="58" t="s">
        <v>170</v>
      </c>
      <c r="C96" s="65" t="str">
        <f>Sheet1!B84</f>
        <v>364932.07</v>
      </c>
      <c r="D96" s="65" t="str">
        <f>Sheet1!C84</f>
        <v>210961.24</v>
      </c>
    </row>
    <row r="97" spans="1:4" ht="15" customHeight="1" x14ac:dyDescent="0.2">
      <c r="A97" s="57" t="s">
        <v>32</v>
      </c>
      <c r="B97" s="58" t="s">
        <v>171</v>
      </c>
      <c r="C97" s="65">
        <f>Sheet1!B85</f>
        <v>0</v>
      </c>
      <c r="D97" s="65">
        <f>Sheet1!C85</f>
        <v>0</v>
      </c>
    </row>
    <row r="98" spans="1:4" ht="15" customHeight="1" x14ac:dyDescent="0.2">
      <c r="B98" s="36"/>
      <c r="C98" s="76"/>
      <c r="D98" s="76"/>
    </row>
    <row r="99" spans="1:4" ht="15" customHeight="1" x14ac:dyDescent="0.2">
      <c r="B99" s="36"/>
      <c r="C99" s="76"/>
      <c r="D99" s="76"/>
    </row>
    <row r="100" spans="1:4" ht="15" customHeight="1" x14ac:dyDescent="0.2">
      <c r="A100" s="34"/>
      <c r="B100" s="32"/>
      <c r="C100" s="78"/>
      <c r="D100" s="82" t="s">
        <v>238</v>
      </c>
    </row>
    <row r="101" spans="1:4" ht="15" customHeight="1" x14ac:dyDescent="0.2">
      <c r="A101" s="34"/>
      <c r="B101" s="32"/>
      <c r="C101" s="78"/>
      <c r="D101" s="78"/>
    </row>
    <row r="102" spans="1:4" s="31" customFormat="1" ht="15" customHeight="1" x14ac:dyDescent="0.2">
      <c r="A102" s="28"/>
      <c r="B102" s="28"/>
      <c r="C102" s="90" t="s">
        <v>0</v>
      </c>
      <c r="D102" s="45"/>
    </row>
    <row r="103" spans="1:4" s="31" customFormat="1" ht="15" customHeight="1" x14ac:dyDescent="0.2">
      <c r="A103" s="28"/>
      <c r="B103" s="28"/>
      <c r="C103" s="89" t="str">
        <f>Sheet1!$F$2</f>
        <v>020540018</v>
      </c>
      <c r="D103" s="88"/>
    </row>
    <row r="104" spans="1:4" s="31" customFormat="1" ht="15" customHeight="1" x14ac:dyDescent="0.2">
      <c r="A104" s="28"/>
      <c r="B104" s="28"/>
      <c r="C104" s="32"/>
      <c r="D104" s="33"/>
    </row>
    <row r="105" spans="1:4" s="31" customFormat="1" ht="15" customHeight="1" x14ac:dyDescent="0.2">
      <c r="A105" s="28"/>
      <c r="B105" s="28"/>
      <c r="C105" s="32"/>
      <c r="D105" s="33"/>
    </row>
    <row r="106" spans="1:4" ht="15" customHeight="1" x14ac:dyDescent="0.2">
      <c r="A106" s="37" t="s">
        <v>4</v>
      </c>
      <c r="B106" s="41"/>
      <c r="C106" s="42"/>
      <c r="D106" s="30"/>
    </row>
    <row r="107" spans="1:4" ht="15" customHeight="1" x14ac:dyDescent="0.2">
      <c r="A107" s="43"/>
      <c r="B107" s="46" t="s">
        <v>35</v>
      </c>
      <c r="C107" s="85" t="s">
        <v>247</v>
      </c>
      <c r="D107" s="86"/>
    </row>
    <row r="108" spans="1:4" ht="24" x14ac:dyDescent="0.2">
      <c r="A108" s="47" t="s">
        <v>34</v>
      </c>
      <c r="B108" s="51" t="s">
        <v>36</v>
      </c>
      <c r="C108" s="52" t="s">
        <v>6</v>
      </c>
      <c r="D108" s="50" t="s">
        <v>7</v>
      </c>
    </row>
    <row r="109" spans="1:4" ht="15" customHeight="1" x14ac:dyDescent="0.2">
      <c r="A109" s="53" t="s">
        <v>8</v>
      </c>
      <c r="B109" s="54" t="s">
        <v>217</v>
      </c>
      <c r="C109" s="56">
        <v>1</v>
      </c>
      <c r="D109" s="55">
        <v>2</v>
      </c>
    </row>
    <row r="110" spans="1:4" ht="15" customHeight="1" x14ac:dyDescent="0.2">
      <c r="A110" s="57" t="s">
        <v>10</v>
      </c>
      <c r="B110" s="58"/>
      <c r="C110" s="59">
        <f>Sheet1!F10</f>
        <v>0</v>
      </c>
      <c r="D110" s="59">
        <f>Sheet1!G10</f>
        <v>0</v>
      </c>
    </row>
    <row r="111" spans="1:4" ht="15" customHeight="1" x14ac:dyDescent="0.2">
      <c r="A111" s="57" t="s">
        <v>12</v>
      </c>
      <c r="B111" s="58"/>
      <c r="C111" s="59">
        <f>Sheet1!F11</f>
        <v>0</v>
      </c>
      <c r="D111" s="59">
        <f>Sheet1!G11</f>
        <v>0</v>
      </c>
    </row>
    <row r="112" spans="1:4" ht="15" customHeight="1" x14ac:dyDescent="0.2">
      <c r="A112" s="61" t="s">
        <v>82</v>
      </c>
      <c r="B112" s="62" t="s">
        <v>179</v>
      </c>
      <c r="C112" s="59">
        <f>Sheet1!F12</f>
        <v>5000</v>
      </c>
      <c r="D112" s="59">
        <f>Sheet1!G12</f>
        <v>5000</v>
      </c>
    </row>
    <row r="113" spans="1:4" ht="15" customHeight="1" x14ac:dyDescent="0.2">
      <c r="A113" s="61" t="s">
        <v>174</v>
      </c>
      <c r="B113" s="62" t="s">
        <v>180</v>
      </c>
      <c r="C113" s="59">
        <f>Sheet1!F13</f>
        <v>0</v>
      </c>
      <c r="D113" s="59">
        <f>Sheet1!G13</f>
        <v>0</v>
      </c>
    </row>
    <row r="114" spans="1:4" ht="15" customHeight="1" x14ac:dyDescent="0.2">
      <c r="A114" s="61" t="s">
        <v>175</v>
      </c>
      <c r="B114" s="62" t="s">
        <v>181</v>
      </c>
      <c r="C114" s="59">
        <f>Sheet1!F14</f>
        <v>0</v>
      </c>
      <c r="D114" s="59">
        <f>Sheet1!G14</f>
        <v>0</v>
      </c>
    </row>
    <row r="115" spans="1:4" ht="15" customHeight="1" x14ac:dyDescent="0.2">
      <c r="A115" s="61" t="s">
        <v>176</v>
      </c>
      <c r="B115" s="62" t="s">
        <v>182</v>
      </c>
      <c r="C115" s="59">
        <f>Sheet1!F15</f>
        <v>0</v>
      </c>
      <c r="D115" s="59">
        <f>Sheet1!G15</f>
        <v>0</v>
      </c>
    </row>
    <row r="116" spans="1:4" ht="15" customHeight="1" x14ac:dyDescent="0.2">
      <c r="A116" s="61" t="s">
        <v>177</v>
      </c>
      <c r="B116" s="62" t="s">
        <v>183</v>
      </c>
      <c r="C116" s="59">
        <f>Sheet1!F16</f>
        <v>5000</v>
      </c>
      <c r="D116" s="59">
        <f>Sheet1!G16</f>
        <v>5000</v>
      </c>
    </row>
    <row r="117" spans="1:4" ht="15" customHeight="1" x14ac:dyDescent="0.2">
      <c r="A117" s="61" t="s">
        <v>72</v>
      </c>
      <c r="B117" s="62" t="s">
        <v>184</v>
      </c>
      <c r="C117" s="59">
        <f>Sheet1!F17</f>
        <v>0</v>
      </c>
      <c r="D117" s="59">
        <f>Sheet1!G17</f>
        <v>0</v>
      </c>
    </row>
    <row r="118" spans="1:4" ht="15" customHeight="1" x14ac:dyDescent="0.2">
      <c r="A118" s="61" t="s">
        <v>63</v>
      </c>
      <c r="B118" s="62" t="s">
        <v>185</v>
      </c>
      <c r="C118" s="59">
        <f>Sheet1!F18</f>
        <v>0</v>
      </c>
      <c r="D118" s="59">
        <f>Sheet1!G18</f>
        <v>0</v>
      </c>
    </row>
    <row r="119" spans="1:4" ht="15" customHeight="1" x14ac:dyDescent="0.2">
      <c r="A119" s="57" t="s">
        <v>151</v>
      </c>
      <c r="B119" s="58" t="s">
        <v>186</v>
      </c>
      <c r="C119" s="65">
        <f>Sheet1!F19</f>
        <v>5000</v>
      </c>
      <c r="D119" s="65">
        <f>Sheet1!G19</f>
        <v>5000</v>
      </c>
    </row>
    <row r="120" spans="1:4" ht="15" customHeight="1" x14ac:dyDescent="0.2">
      <c r="A120" s="57" t="s">
        <v>13</v>
      </c>
      <c r="B120" s="58"/>
      <c r="C120" s="59">
        <f>Sheet1!F20</f>
        <v>0</v>
      </c>
      <c r="D120" s="59">
        <f>Sheet1!G20</f>
        <v>0</v>
      </c>
    </row>
    <row r="121" spans="1:4" ht="15" customHeight="1" x14ac:dyDescent="0.2">
      <c r="A121" s="61" t="s">
        <v>83</v>
      </c>
      <c r="B121" s="62" t="s">
        <v>187</v>
      </c>
      <c r="C121" s="59">
        <f>Sheet1!F21</f>
        <v>0</v>
      </c>
      <c r="D121" s="59">
        <f>Sheet1!G21</f>
        <v>0</v>
      </c>
    </row>
    <row r="122" spans="1:4" ht="15" customHeight="1" x14ac:dyDescent="0.2">
      <c r="A122" s="61" t="s">
        <v>73</v>
      </c>
      <c r="B122" s="62" t="s">
        <v>188</v>
      </c>
      <c r="C122" s="59">
        <f>Sheet1!F22</f>
        <v>0</v>
      </c>
      <c r="D122" s="59">
        <f>Sheet1!G22</f>
        <v>0</v>
      </c>
    </row>
    <row r="123" spans="1:4" ht="15" customHeight="1" x14ac:dyDescent="0.2">
      <c r="A123" s="66" t="s">
        <v>194</v>
      </c>
      <c r="B123" s="62" t="s">
        <v>189</v>
      </c>
      <c r="C123" s="59">
        <f>Sheet1!F23</f>
        <v>-5200</v>
      </c>
      <c r="D123" s="59">
        <f>Sheet1!G23</f>
        <v>0</v>
      </c>
    </row>
    <row r="124" spans="1:4" ht="15" customHeight="1" x14ac:dyDescent="0.2">
      <c r="A124" s="61" t="s">
        <v>195</v>
      </c>
      <c r="B124" s="62" t="s">
        <v>190</v>
      </c>
      <c r="C124" s="59">
        <f>Sheet1!F24</f>
        <v>0</v>
      </c>
      <c r="D124" s="59">
        <f>Sheet1!G24</f>
        <v>0</v>
      </c>
    </row>
    <row r="125" spans="1:4" ht="15" customHeight="1" x14ac:dyDescent="0.2">
      <c r="A125" s="61" t="s">
        <v>196</v>
      </c>
      <c r="B125" s="62" t="s">
        <v>191</v>
      </c>
      <c r="C125" s="59">
        <f>Sheet1!F25</f>
        <v>-5200</v>
      </c>
      <c r="D125" s="59">
        <f>Sheet1!G25</f>
        <v>0</v>
      </c>
    </row>
    <row r="126" spans="1:4" ht="15" customHeight="1" x14ac:dyDescent="0.2">
      <c r="A126" s="61" t="s">
        <v>197</v>
      </c>
      <c r="B126" s="62" t="s">
        <v>192</v>
      </c>
      <c r="C126" s="59">
        <f>Sheet1!F26</f>
        <v>0</v>
      </c>
      <c r="D126" s="59">
        <f>Sheet1!G26</f>
        <v>0</v>
      </c>
    </row>
    <row r="127" spans="1:4" ht="15" customHeight="1" x14ac:dyDescent="0.2">
      <c r="A127" s="57" t="s">
        <v>150</v>
      </c>
      <c r="B127" s="58" t="s">
        <v>193</v>
      </c>
      <c r="C127" s="65">
        <f>Sheet1!F27</f>
        <v>-5200</v>
      </c>
      <c r="D127" s="65">
        <f>Sheet1!G27</f>
        <v>0</v>
      </c>
    </row>
    <row r="128" spans="1:4" ht="15" customHeight="1" x14ac:dyDescent="0.2">
      <c r="A128" s="57" t="s">
        <v>15</v>
      </c>
      <c r="B128" s="58"/>
      <c r="C128" s="59">
        <f>Sheet1!F28</f>
        <v>0</v>
      </c>
      <c r="D128" s="59">
        <f>Sheet1!G28</f>
        <v>0</v>
      </c>
    </row>
    <row r="129" spans="1:4" ht="15" customHeight="1" x14ac:dyDescent="0.2">
      <c r="A129" s="61" t="s">
        <v>198</v>
      </c>
      <c r="B129" s="62" t="s">
        <v>199</v>
      </c>
      <c r="C129" s="59">
        <f>Sheet1!F29</f>
        <v>177151.37</v>
      </c>
      <c r="D129" s="59">
        <f>Sheet1!G29</f>
        <v>150892.96</v>
      </c>
    </row>
    <row r="130" spans="1:4" ht="15" customHeight="1" x14ac:dyDescent="0.2">
      <c r="A130" s="61" t="s">
        <v>16</v>
      </c>
      <c r="B130" s="62" t="s">
        <v>202</v>
      </c>
      <c r="C130" s="59">
        <f>Sheet1!F30</f>
        <v>177151.37</v>
      </c>
      <c r="D130" s="59">
        <f>Sheet1!G30</f>
        <v>150892.96</v>
      </c>
    </row>
    <row r="131" spans="1:4" ht="15" customHeight="1" x14ac:dyDescent="0.2">
      <c r="A131" s="61" t="s">
        <v>17</v>
      </c>
      <c r="B131" s="62" t="s">
        <v>203</v>
      </c>
      <c r="C131" s="59">
        <f>Sheet1!F31</f>
        <v>0</v>
      </c>
      <c r="D131" s="59">
        <f>Sheet1!G31</f>
        <v>0</v>
      </c>
    </row>
    <row r="132" spans="1:4" ht="15" customHeight="1" x14ac:dyDescent="0.2">
      <c r="A132" s="61" t="s">
        <v>200</v>
      </c>
      <c r="B132" s="62" t="s">
        <v>204</v>
      </c>
      <c r="C132" s="59">
        <f>Sheet1!F32</f>
        <v>166643.49</v>
      </c>
      <c r="D132" s="59">
        <f>Sheet1!G32</f>
        <v>26258.41</v>
      </c>
    </row>
    <row r="133" spans="1:4" ht="15" customHeight="1" x14ac:dyDescent="0.2">
      <c r="A133" s="61" t="s">
        <v>201</v>
      </c>
      <c r="B133" s="62" t="s">
        <v>205</v>
      </c>
      <c r="C133" s="59">
        <f>Sheet1!F33</f>
        <v>0</v>
      </c>
      <c r="D133" s="59">
        <f>Sheet1!G33</f>
        <v>0</v>
      </c>
    </row>
    <row r="134" spans="1:4" ht="15" customHeight="1" x14ac:dyDescent="0.2">
      <c r="A134" s="57" t="s">
        <v>149</v>
      </c>
      <c r="B134" s="58" t="s">
        <v>206</v>
      </c>
      <c r="C134" s="65">
        <f>Sheet1!F34</f>
        <v>343794.86</v>
      </c>
      <c r="D134" s="65">
        <f>Sheet1!G34</f>
        <v>177151.37</v>
      </c>
    </row>
    <row r="135" spans="1:4" ht="15" customHeight="1" x14ac:dyDescent="0.2">
      <c r="A135" s="57" t="s">
        <v>152</v>
      </c>
      <c r="B135" s="58" t="s">
        <v>207</v>
      </c>
      <c r="C135" s="65">
        <f>Sheet1!F35</f>
        <v>343594.86</v>
      </c>
      <c r="D135" s="65">
        <f>Sheet1!G35</f>
        <v>182151.37</v>
      </c>
    </row>
    <row r="136" spans="1:4" ht="15" customHeight="1" x14ac:dyDescent="0.2">
      <c r="A136" s="57" t="s">
        <v>19</v>
      </c>
      <c r="B136" s="58"/>
      <c r="C136" s="65">
        <f>Sheet1!F36</f>
        <v>0</v>
      </c>
      <c r="D136" s="65">
        <f>Sheet1!G36</f>
        <v>0</v>
      </c>
    </row>
    <row r="137" spans="1:4" ht="15" customHeight="1" x14ac:dyDescent="0.2">
      <c r="A137" s="57" t="s">
        <v>20</v>
      </c>
      <c r="B137" s="58"/>
      <c r="C137" s="65">
        <f>Sheet1!F37</f>
        <v>0</v>
      </c>
      <c r="D137" s="65">
        <f>Sheet1!G37</f>
        <v>0</v>
      </c>
    </row>
    <row r="138" spans="1:4" ht="15" customHeight="1" x14ac:dyDescent="0.2">
      <c r="A138" s="61" t="s">
        <v>85</v>
      </c>
      <c r="B138" s="62" t="s">
        <v>209</v>
      </c>
      <c r="C138" s="59">
        <f>Sheet1!F38</f>
        <v>0</v>
      </c>
      <c r="D138" s="59">
        <f>Sheet1!G38</f>
        <v>0</v>
      </c>
    </row>
    <row r="139" spans="1:4" ht="15" customHeight="1" x14ac:dyDescent="0.2">
      <c r="A139" s="61" t="s">
        <v>76</v>
      </c>
      <c r="B139" s="62" t="s">
        <v>210</v>
      </c>
      <c r="C139" s="59">
        <f>Sheet1!F39</f>
        <v>0</v>
      </c>
      <c r="D139" s="59">
        <f>Sheet1!G39</f>
        <v>0</v>
      </c>
    </row>
    <row r="140" spans="1:4" ht="15" customHeight="1" x14ac:dyDescent="0.2">
      <c r="A140" s="67" t="s">
        <v>208</v>
      </c>
      <c r="B140" s="62" t="s">
        <v>211</v>
      </c>
      <c r="C140" s="92">
        <f>Sheet1!F40</f>
        <v>0</v>
      </c>
      <c r="D140" s="92">
        <f>Sheet1!G40</f>
        <v>0</v>
      </c>
    </row>
    <row r="141" spans="1:4" ht="15" customHeight="1" x14ac:dyDescent="0.2">
      <c r="A141" s="68" t="s">
        <v>66</v>
      </c>
      <c r="B141" s="69" t="s">
        <v>212</v>
      </c>
      <c r="C141" s="59">
        <f>Sheet1!F41</f>
        <v>0</v>
      </c>
      <c r="D141" s="59">
        <f>Sheet1!G41</f>
        <v>0</v>
      </c>
    </row>
    <row r="142" spans="1:4" ht="15" customHeight="1" x14ac:dyDescent="0.2">
      <c r="A142" s="68" t="s">
        <v>57</v>
      </c>
      <c r="B142" s="69" t="s">
        <v>213</v>
      </c>
      <c r="C142" s="59">
        <f>Sheet1!F42</f>
        <v>0</v>
      </c>
      <c r="D142" s="59">
        <f>Sheet1!G42</f>
        <v>0</v>
      </c>
    </row>
    <row r="143" spans="1:4" ht="15" customHeight="1" x14ac:dyDescent="0.2">
      <c r="A143" s="61" t="s">
        <v>52</v>
      </c>
      <c r="B143" s="62" t="s">
        <v>214</v>
      </c>
      <c r="C143" s="59">
        <f>Sheet1!F43</f>
        <v>0</v>
      </c>
      <c r="D143" s="59">
        <f>Sheet1!G43</f>
        <v>0</v>
      </c>
    </row>
    <row r="144" spans="1:4" ht="15" customHeight="1" x14ac:dyDescent="0.2">
      <c r="A144" s="61" t="s">
        <v>92</v>
      </c>
      <c r="B144" s="62" t="s">
        <v>215</v>
      </c>
      <c r="C144" s="59">
        <f>Sheet1!F44</f>
        <v>0</v>
      </c>
      <c r="D144" s="59">
        <f>Sheet1!G44</f>
        <v>0</v>
      </c>
    </row>
    <row r="145" spans="1:4" ht="15" customHeight="1" x14ac:dyDescent="0.2">
      <c r="A145" s="57" t="s">
        <v>178</v>
      </c>
      <c r="B145" s="58" t="s">
        <v>216</v>
      </c>
      <c r="C145" s="65">
        <f>Sheet1!F45</f>
        <v>0</v>
      </c>
      <c r="D145" s="65">
        <f>Sheet1!G45</f>
        <v>0</v>
      </c>
    </row>
    <row r="146" spans="1:4" ht="15" customHeight="1" x14ac:dyDescent="0.2">
      <c r="A146" s="57" t="s">
        <v>23</v>
      </c>
      <c r="B146" s="58" t="s">
        <v>218</v>
      </c>
      <c r="C146" s="65">
        <f>Sheet1!F46</f>
        <v>0</v>
      </c>
      <c r="D146" s="65">
        <f>Sheet1!G46</f>
        <v>0</v>
      </c>
    </row>
    <row r="147" spans="1:4" ht="15" customHeight="1" x14ac:dyDescent="0.2">
      <c r="A147" s="57" t="s">
        <v>172</v>
      </c>
      <c r="B147" s="58" t="s">
        <v>219</v>
      </c>
      <c r="C147" s="65">
        <f>Sheet1!F47</f>
        <v>0</v>
      </c>
      <c r="D147" s="65">
        <f>Sheet1!G47</f>
        <v>0</v>
      </c>
    </row>
    <row r="148" spans="1:4" ht="15" customHeight="1" x14ac:dyDescent="0.2">
      <c r="A148" s="34"/>
      <c r="B148" s="32"/>
      <c r="C148" s="77"/>
      <c r="D148" s="77"/>
    </row>
    <row r="149" spans="1:4" ht="15" customHeight="1" x14ac:dyDescent="0.2">
      <c r="B149" s="36"/>
      <c r="C149" s="76"/>
      <c r="D149" s="76"/>
    </row>
    <row r="150" spans="1:4" ht="15" customHeight="1" x14ac:dyDescent="0.2">
      <c r="A150" s="34"/>
      <c r="B150" s="32"/>
      <c r="C150" s="78"/>
      <c r="D150" s="82" t="s">
        <v>238</v>
      </c>
    </row>
    <row r="151" spans="1:4" ht="15" customHeight="1" x14ac:dyDescent="0.2">
      <c r="A151" s="34"/>
      <c r="B151" s="32"/>
      <c r="C151" s="78"/>
      <c r="D151" s="82"/>
    </row>
    <row r="152" spans="1:4" s="31" customFormat="1" ht="15" customHeight="1" x14ac:dyDescent="0.2">
      <c r="A152" s="28"/>
      <c r="B152" s="28"/>
      <c r="C152" s="90" t="s">
        <v>0</v>
      </c>
      <c r="D152" s="45"/>
    </row>
    <row r="153" spans="1:4" s="31" customFormat="1" ht="15" customHeight="1" x14ac:dyDescent="0.2">
      <c r="A153" s="28"/>
      <c r="B153" s="28"/>
      <c r="C153" s="89" t="str">
        <f>Sheet1!$F$2</f>
        <v>020540018</v>
      </c>
      <c r="D153" s="88"/>
    </row>
    <row r="154" spans="1:4" s="31" customFormat="1" ht="15" customHeight="1" x14ac:dyDescent="0.2">
      <c r="A154" s="28"/>
      <c r="B154" s="28"/>
      <c r="C154" s="32"/>
      <c r="D154" s="33"/>
    </row>
    <row r="155" spans="1:4" s="31" customFormat="1" ht="15" customHeight="1" x14ac:dyDescent="0.2">
      <c r="A155" s="28"/>
      <c r="B155" s="28"/>
      <c r="C155" s="32"/>
      <c r="D155" s="33"/>
    </row>
    <row r="156" spans="1:4" ht="15" customHeight="1" x14ac:dyDescent="0.2">
      <c r="A156" s="37" t="s">
        <v>4</v>
      </c>
      <c r="B156" s="41"/>
      <c r="C156" s="42"/>
      <c r="D156" s="30"/>
    </row>
    <row r="157" spans="1:4" ht="15" customHeight="1" x14ac:dyDescent="0.2">
      <c r="A157" s="43"/>
      <c r="B157" s="46" t="s">
        <v>35</v>
      </c>
      <c r="C157" s="85" t="s">
        <v>247</v>
      </c>
      <c r="D157" s="86"/>
    </row>
    <row r="158" spans="1:4" ht="24" x14ac:dyDescent="0.2">
      <c r="A158" s="47" t="s">
        <v>34</v>
      </c>
      <c r="B158" s="51" t="s">
        <v>36</v>
      </c>
      <c r="C158" s="52" t="s">
        <v>6</v>
      </c>
      <c r="D158" s="50" t="s">
        <v>7</v>
      </c>
    </row>
    <row r="159" spans="1:4" ht="15" customHeight="1" x14ac:dyDescent="0.2">
      <c r="A159" s="53" t="s">
        <v>8</v>
      </c>
      <c r="B159" s="54" t="s">
        <v>217</v>
      </c>
      <c r="C159" s="56">
        <v>1</v>
      </c>
      <c r="D159" s="55">
        <v>2</v>
      </c>
    </row>
    <row r="160" spans="1:4" ht="15" customHeight="1" x14ac:dyDescent="0.2">
      <c r="A160" s="57" t="s">
        <v>25</v>
      </c>
      <c r="B160" s="58"/>
      <c r="C160" s="65">
        <f>Sheet1!F48</f>
        <v>0</v>
      </c>
      <c r="D160" s="65">
        <f>Sheet1!G48</f>
        <v>0</v>
      </c>
    </row>
    <row r="161" spans="1:4" ht="15" customHeight="1" x14ac:dyDescent="0.2">
      <c r="A161" s="57" t="s">
        <v>27</v>
      </c>
      <c r="B161" s="58"/>
      <c r="C161" s="65">
        <f>Sheet1!F49</f>
        <v>0</v>
      </c>
      <c r="D161" s="65">
        <f>Sheet1!G49</f>
        <v>0</v>
      </c>
    </row>
    <row r="162" spans="1:4" ht="15" customHeight="1" x14ac:dyDescent="0.2">
      <c r="A162" s="61" t="s">
        <v>85</v>
      </c>
      <c r="B162" s="62" t="s">
        <v>220</v>
      </c>
      <c r="C162" s="59">
        <f>Sheet1!F50</f>
        <v>0</v>
      </c>
      <c r="D162" s="59">
        <f>Sheet1!G50</f>
        <v>0</v>
      </c>
    </row>
    <row r="163" spans="1:4" ht="15" customHeight="1" x14ac:dyDescent="0.2">
      <c r="A163" s="61" t="s">
        <v>76</v>
      </c>
      <c r="B163" s="62" t="s">
        <v>221</v>
      </c>
      <c r="C163" s="59">
        <f>Sheet1!F51</f>
        <v>0</v>
      </c>
      <c r="D163" s="59">
        <f>Sheet1!G51</f>
        <v>0</v>
      </c>
    </row>
    <row r="164" spans="1:4" ht="15" customHeight="1" x14ac:dyDescent="0.2">
      <c r="A164" s="61" t="s">
        <v>28</v>
      </c>
      <c r="B164" s="62" t="s">
        <v>229</v>
      </c>
      <c r="C164" s="59">
        <f>Sheet1!F52</f>
        <v>0</v>
      </c>
      <c r="D164" s="59">
        <f>Sheet1!G52</f>
        <v>0</v>
      </c>
    </row>
    <row r="165" spans="1:4" ht="15" customHeight="1" x14ac:dyDescent="0.2">
      <c r="A165" s="61" t="s">
        <v>68</v>
      </c>
      <c r="B165" s="62" t="s">
        <v>222</v>
      </c>
      <c r="C165" s="59">
        <f>Sheet1!F53</f>
        <v>11866.49</v>
      </c>
      <c r="D165" s="59">
        <f>Sheet1!G53</f>
        <v>3777.58</v>
      </c>
    </row>
    <row r="166" spans="1:4" ht="15" customHeight="1" x14ac:dyDescent="0.2">
      <c r="A166" s="61" t="s">
        <v>59</v>
      </c>
      <c r="B166" s="62" t="s">
        <v>223</v>
      </c>
      <c r="C166" s="59">
        <f>Sheet1!F54</f>
        <v>0</v>
      </c>
      <c r="D166" s="59">
        <f>Sheet1!G54</f>
        <v>0</v>
      </c>
    </row>
    <row r="167" spans="1:4" ht="15" customHeight="1" x14ac:dyDescent="0.2">
      <c r="A167" s="61" t="s">
        <v>54</v>
      </c>
      <c r="B167" s="62" t="s">
        <v>224</v>
      </c>
      <c r="C167" s="59">
        <f>Sheet1!F55</f>
        <v>0.01</v>
      </c>
      <c r="D167" s="59">
        <f>Sheet1!G55</f>
        <v>0</v>
      </c>
    </row>
    <row r="168" spans="1:4" ht="15" customHeight="1" x14ac:dyDescent="0.2">
      <c r="A168" s="61" t="s">
        <v>94</v>
      </c>
      <c r="B168" s="62" t="s">
        <v>225</v>
      </c>
      <c r="C168" s="59">
        <f>Sheet1!F56</f>
        <v>4374.05</v>
      </c>
      <c r="D168" s="59">
        <f>Sheet1!G56</f>
        <v>3876.01</v>
      </c>
    </row>
    <row r="169" spans="1:4" ht="15" customHeight="1" x14ac:dyDescent="0.2">
      <c r="A169" s="61" t="s">
        <v>98</v>
      </c>
      <c r="B169" s="62" t="s">
        <v>226</v>
      </c>
      <c r="C169" s="59">
        <f>Sheet1!F57</f>
        <v>3591.77</v>
      </c>
      <c r="D169" s="59">
        <f>Sheet1!G57</f>
        <v>5715.99</v>
      </c>
    </row>
    <row r="170" spans="1:4" ht="15" customHeight="1" x14ac:dyDescent="0.2">
      <c r="A170" s="61" t="s">
        <v>100</v>
      </c>
      <c r="B170" s="62" t="s">
        <v>227</v>
      </c>
      <c r="C170" s="59">
        <f>Sheet1!F58</f>
        <v>1500</v>
      </c>
      <c r="D170" s="59">
        <f>Sheet1!G58</f>
        <v>0</v>
      </c>
    </row>
    <row r="171" spans="1:4" ht="15" customHeight="1" x14ac:dyDescent="0.2">
      <c r="A171" s="61" t="s">
        <v>101</v>
      </c>
      <c r="B171" s="62" t="s">
        <v>228</v>
      </c>
      <c r="C171" s="59">
        <f>Sheet1!F59</f>
        <v>0</v>
      </c>
      <c r="D171" s="59">
        <f>Sheet1!G59</f>
        <v>0</v>
      </c>
    </row>
    <row r="172" spans="1:4" ht="15" customHeight="1" x14ac:dyDescent="0.2">
      <c r="A172" s="57" t="s">
        <v>151</v>
      </c>
      <c r="B172" s="58" t="s">
        <v>230</v>
      </c>
      <c r="C172" s="65">
        <f>Sheet1!F60</f>
        <v>21332.32</v>
      </c>
      <c r="D172" s="65">
        <f>Sheet1!G60</f>
        <v>13369.58</v>
      </c>
    </row>
    <row r="173" spans="1:4" ht="15" customHeight="1" x14ac:dyDescent="0.2">
      <c r="A173" s="57" t="s">
        <v>23</v>
      </c>
      <c r="B173" s="58" t="s">
        <v>231</v>
      </c>
      <c r="C173" s="65">
        <f>Sheet1!F82</f>
        <v>0</v>
      </c>
      <c r="D173" s="65">
        <f>Sheet1!G82</f>
        <v>15435.4</v>
      </c>
    </row>
    <row r="174" spans="1:4" ht="15" customHeight="1" x14ac:dyDescent="0.2">
      <c r="A174" s="57" t="s">
        <v>243</v>
      </c>
      <c r="B174" s="58" t="s">
        <v>233</v>
      </c>
      <c r="C174" s="65">
        <f>Sheet1!F83</f>
        <v>21332.32</v>
      </c>
      <c r="D174" s="65">
        <f>Sheet1!G83</f>
        <v>28804.98</v>
      </c>
    </row>
    <row r="175" spans="1:4" ht="15" customHeight="1" x14ac:dyDescent="0.2">
      <c r="A175" s="57" t="s">
        <v>244</v>
      </c>
      <c r="B175" s="58" t="s">
        <v>232</v>
      </c>
      <c r="C175" s="65" t="str">
        <f>Sheet1!F84</f>
        <v>364927.18</v>
      </c>
      <c r="D175" s="65" t="str">
        <f>Sheet1!G84</f>
        <v>210956.35</v>
      </c>
    </row>
    <row r="176" spans="1:4" ht="15" customHeight="1" x14ac:dyDescent="0.2">
      <c r="A176" s="57" t="s">
        <v>33</v>
      </c>
      <c r="B176" s="58" t="s">
        <v>234</v>
      </c>
      <c r="C176" s="65">
        <f>Sheet1!F85</f>
        <v>0</v>
      </c>
      <c r="D176" s="65">
        <f>Sheet1!G85</f>
        <v>0</v>
      </c>
    </row>
    <row r="177" spans="1:4" ht="15" customHeight="1" x14ac:dyDescent="0.2">
      <c r="A177" s="34"/>
      <c r="B177" s="32"/>
      <c r="C177" s="70"/>
      <c r="D177" s="70"/>
    </row>
    <row r="178" spans="1:4" ht="15" customHeight="1" x14ac:dyDescent="0.2">
      <c r="A178" s="34"/>
      <c r="B178" s="32"/>
      <c r="C178" s="70"/>
      <c r="D178" s="70"/>
    </row>
    <row r="179" spans="1:4" ht="15" customHeight="1" x14ac:dyDescent="0.2">
      <c r="A179" s="34"/>
      <c r="B179" s="32"/>
      <c r="C179" s="70"/>
      <c r="D179" s="70"/>
    </row>
    <row r="180" spans="1:4" ht="15" customHeight="1" x14ac:dyDescent="0.2">
      <c r="A180" s="34"/>
      <c r="B180" s="32"/>
      <c r="C180" s="70"/>
      <c r="D180" s="70"/>
    </row>
    <row r="181" spans="1:4" ht="15" customHeight="1" x14ac:dyDescent="0.2">
      <c r="A181" s="34"/>
      <c r="B181" s="32"/>
      <c r="C181" s="70"/>
      <c r="D181" s="70"/>
    </row>
    <row r="182" spans="1:4" ht="15" customHeight="1" x14ac:dyDescent="0.2">
      <c r="A182" s="34"/>
      <c r="B182" s="32"/>
      <c r="C182" s="70"/>
      <c r="D182" s="70"/>
    </row>
    <row r="183" spans="1:4" ht="15" customHeight="1" x14ac:dyDescent="0.2">
      <c r="A183" s="34"/>
      <c r="B183" s="32"/>
      <c r="C183" s="70"/>
      <c r="D183" s="70"/>
    </row>
    <row r="184" spans="1:4" ht="15" customHeight="1" x14ac:dyDescent="0.2">
      <c r="A184" s="34"/>
      <c r="B184" s="32"/>
      <c r="C184" s="70"/>
      <c r="D184" s="70"/>
    </row>
    <row r="185" spans="1:4" ht="15" customHeight="1" x14ac:dyDescent="0.2">
      <c r="A185" s="34"/>
      <c r="B185" s="32"/>
      <c r="C185" s="70"/>
      <c r="D185" s="70"/>
    </row>
    <row r="186" spans="1:4" ht="15" customHeight="1" x14ac:dyDescent="0.2">
      <c r="B186" s="36"/>
    </row>
    <row r="187" spans="1:4" ht="15" customHeight="1" x14ac:dyDescent="0.2">
      <c r="A187" s="8" t="s">
        <v>239</v>
      </c>
      <c r="B187" s="8"/>
      <c r="C187" s="8"/>
      <c r="D187" s="8"/>
    </row>
    <row r="188" spans="1:4" ht="15" customHeight="1" x14ac:dyDescent="0.2">
      <c r="A188" s="8"/>
      <c r="B188" s="8"/>
      <c r="C188" s="8"/>
      <c r="D188" s="8"/>
    </row>
    <row r="189" spans="1:4" ht="15" customHeight="1" x14ac:dyDescent="0.2">
      <c r="A189" s="8" t="s">
        <v>240</v>
      </c>
      <c r="B189" s="27"/>
      <c r="C189" s="8"/>
      <c r="D189" s="26"/>
    </row>
    <row r="190" spans="1:4" ht="15" customHeight="1" x14ac:dyDescent="0.2">
      <c r="A190" s="8"/>
      <c r="B190" s="27"/>
      <c r="C190" s="8"/>
      <c r="D190" s="8"/>
    </row>
    <row r="191" spans="1:4" ht="15" customHeight="1" x14ac:dyDescent="0.2">
      <c r="A191" s="8" t="s">
        <v>241</v>
      </c>
      <c r="B191" s="27"/>
      <c r="C191" s="8"/>
      <c r="D191" s="26"/>
    </row>
    <row r="192" spans="1:4" ht="15" customHeight="1" x14ac:dyDescent="0.2">
      <c r="A192" s="4" t="s">
        <v>235</v>
      </c>
      <c r="B192" s="79"/>
      <c r="C192" s="6"/>
      <c r="D192" s="75" t="s">
        <v>236</v>
      </c>
    </row>
    <row r="193" spans="1:4" ht="15" customHeight="1" x14ac:dyDescent="0.2">
      <c r="A193" s="8"/>
      <c r="B193" s="27"/>
      <c r="C193" s="8"/>
      <c r="D193" s="8"/>
    </row>
    <row r="194" spans="1:4" ht="15" customHeight="1" x14ac:dyDescent="0.2">
      <c r="A194" s="8" t="s">
        <v>242</v>
      </c>
      <c r="B194" s="27"/>
      <c r="C194" s="8"/>
      <c r="D194" s="26"/>
    </row>
    <row r="195" spans="1:4" ht="15" customHeight="1" x14ac:dyDescent="0.2">
      <c r="A195" s="4" t="s">
        <v>235</v>
      </c>
      <c r="B195" s="27"/>
      <c r="C195" s="8"/>
      <c r="D195" s="75" t="s">
        <v>237</v>
      </c>
    </row>
    <row r="196" spans="1:4" ht="15" customHeight="1" x14ac:dyDescent="0.2">
      <c r="B196" s="36"/>
    </row>
    <row r="197" spans="1:4" ht="15" customHeight="1" x14ac:dyDescent="0.2">
      <c r="B197" s="36"/>
    </row>
    <row r="198" spans="1:4" ht="15" customHeight="1" x14ac:dyDescent="0.2">
      <c r="B198" s="36"/>
    </row>
    <row r="199" spans="1:4" ht="15" customHeight="1" x14ac:dyDescent="0.2">
      <c r="B199" s="36"/>
    </row>
    <row r="200" spans="1:4" ht="15" customHeight="1" x14ac:dyDescent="0.2">
      <c r="B200" s="36"/>
    </row>
    <row r="201" spans="1:4" ht="15" customHeight="1" x14ac:dyDescent="0.2">
      <c r="B201" s="36"/>
    </row>
    <row r="202" spans="1:4" ht="15" customHeight="1" x14ac:dyDescent="0.2">
      <c r="B202" s="36"/>
    </row>
    <row r="203" spans="1:4" ht="15" customHeight="1" x14ac:dyDescent="0.2">
      <c r="B203" s="36"/>
    </row>
    <row r="204" spans="1:4" ht="15" customHeight="1" x14ac:dyDescent="0.2">
      <c r="B204" s="36"/>
    </row>
    <row r="205" spans="1:4" ht="15" customHeight="1" x14ac:dyDescent="0.2">
      <c r="B205" s="36"/>
    </row>
    <row r="206" spans="1:4" ht="15" customHeight="1" x14ac:dyDescent="0.2">
      <c r="B206" s="36"/>
    </row>
  </sheetData>
  <pageMargins left="0.78740157480314965" right="0.49" top="0.6" bottom="0.77" header="0.38" footer="0.51181102362204722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6"/>
  <sheetViews>
    <sheetView showGridLines="0" showZeros="0" topLeftCell="A153" zoomScaleNormal="100" workbookViewId="0">
      <selection activeCell="F155" sqref="F155"/>
    </sheetView>
  </sheetViews>
  <sheetFormatPr defaultRowHeight="15" customHeight="1" x14ac:dyDescent="0.2"/>
  <cols>
    <col min="1" max="1" width="53.5703125" style="35" customWidth="1"/>
    <col min="2" max="2" width="10" style="74" customWidth="1"/>
    <col min="3" max="4" width="13.7109375" style="35" customWidth="1"/>
    <col min="5" max="5" width="2" style="35" customWidth="1"/>
    <col min="6" max="6" width="52.85546875" style="35" customWidth="1"/>
    <col min="7" max="7" width="10" style="36" customWidth="1"/>
    <col min="8" max="9" width="12.85546875" style="35" customWidth="1"/>
    <col min="10" max="16384" width="9.140625" style="35"/>
  </cols>
  <sheetData>
    <row r="1" spans="1:10" s="31" customFormat="1" ht="15" customHeight="1" x14ac:dyDescent="0.2">
      <c r="A1" s="91" t="str">
        <f>Sheet1!A1</f>
        <v>"Одисея-ин СТА"ООД</v>
      </c>
      <c r="B1" s="28"/>
      <c r="C1" s="90" t="s">
        <v>0</v>
      </c>
      <c r="D1" s="45"/>
    </row>
    <row r="2" spans="1:10" s="31" customFormat="1" ht="15" customHeight="1" x14ac:dyDescent="0.2">
      <c r="A2" s="87" t="s">
        <v>249</v>
      </c>
      <c r="B2" s="28"/>
      <c r="C2" s="89" t="str">
        <f>Sheet1!$F$2</f>
        <v>020540018</v>
      </c>
      <c r="D2" s="88"/>
    </row>
    <row r="3" spans="1:10" s="31" customFormat="1" ht="15" customHeight="1" x14ac:dyDescent="0.2">
      <c r="A3" s="84" t="str">
        <f>Sheet1!A3</f>
        <v>гр. София,   бул.Александър Стамболийски</v>
      </c>
      <c r="B3" s="28"/>
      <c r="C3" s="32"/>
      <c r="D3" s="33"/>
    </row>
    <row r="4" spans="1:10" s="1" customFormat="1" ht="15" customHeight="1" x14ac:dyDescent="0.2">
      <c r="A4" s="75" t="s">
        <v>248</v>
      </c>
      <c r="B4" s="7"/>
      <c r="C4" s="8"/>
      <c r="D4" s="8"/>
      <c r="E4" s="8"/>
    </row>
    <row r="5" spans="1:10" s="1" customFormat="1" ht="15" customHeight="1" x14ac:dyDescent="0.2">
      <c r="A5" s="23" t="s">
        <v>250</v>
      </c>
      <c r="B5" s="20">
        <f>Sheet1!C2</f>
        <v>0</v>
      </c>
      <c r="C5" s="8"/>
      <c r="D5" s="8"/>
      <c r="E5" s="8"/>
    </row>
    <row r="6" spans="1:10" s="8" customFormat="1" ht="15" customHeight="1" x14ac:dyDescent="0.2">
      <c r="A6" s="23" t="s">
        <v>252</v>
      </c>
      <c r="B6" s="84" t="str">
        <f>Sheet1!A1</f>
        <v>"Одисея-ин СТА"ООД</v>
      </c>
    </row>
    <row r="7" spans="1:10" s="8" customFormat="1" ht="15" customHeight="1" x14ac:dyDescent="0.2">
      <c r="A7" s="23" t="s">
        <v>2</v>
      </c>
      <c r="B7" s="20" t="str">
        <f>Sheet1!C5</f>
        <v>31.12.2023</v>
      </c>
    </row>
    <row r="8" spans="1:10" ht="15" customHeight="1" x14ac:dyDescent="0.2">
      <c r="A8" s="37" t="s">
        <v>3</v>
      </c>
      <c r="B8" s="38"/>
      <c r="C8" s="39"/>
      <c r="D8" s="40"/>
    </row>
    <row r="9" spans="1:10" ht="15" customHeight="1" x14ac:dyDescent="0.2">
      <c r="A9" s="43"/>
      <c r="B9" s="44" t="s">
        <v>35</v>
      </c>
      <c r="C9" s="85" t="s">
        <v>246</v>
      </c>
      <c r="D9" s="45"/>
    </row>
    <row r="10" spans="1:10" ht="24" x14ac:dyDescent="0.2">
      <c r="A10" s="47" t="s">
        <v>34</v>
      </c>
      <c r="B10" s="48" t="s">
        <v>36</v>
      </c>
      <c r="C10" s="49" t="s">
        <v>6</v>
      </c>
      <c r="D10" s="50" t="s">
        <v>7</v>
      </c>
    </row>
    <row r="11" spans="1:10" ht="15" customHeight="1" x14ac:dyDescent="0.2">
      <c r="A11" s="53" t="s">
        <v>8</v>
      </c>
      <c r="B11" s="54" t="s">
        <v>217</v>
      </c>
      <c r="C11" s="55">
        <v>1</v>
      </c>
      <c r="D11" s="55">
        <v>2</v>
      </c>
    </row>
    <row r="12" spans="1:10" ht="15" customHeight="1" x14ac:dyDescent="0.2">
      <c r="A12" s="57" t="s">
        <v>9</v>
      </c>
      <c r="B12" s="58"/>
      <c r="C12" s="59">
        <f>'Bal2005 (LV)'!C12/1000</f>
        <v>0</v>
      </c>
      <c r="D12" s="59">
        <f>'Bal2005 (LV)'!D12/1000</f>
        <v>0</v>
      </c>
      <c r="J12" s="60"/>
    </row>
    <row r="13" spans="1:10" ht="15" customHeight="1" x14ac:dyDescent="0.2">
      <c r="A13" s="57" t="s">
        <v>11</v>
      </c>
      <c r="B13" s="58"/>
      <c r="C13" s="59">
        <f>'Bal2005 (LV)'!C13/1000</f>
        <v>0</v>
      </c>
      <c r="D13" s="59">
        <f>'Bal2005 (LV)'!D13/1000</f>
        <v>0</v>
      </c>
      <c r="J13" s="60"/>
    </row>
    <row r="14" spans="1:10" ht="15" customHeight="1" x14ac:dyDescent="0.2">
      <c r="A14" s="61" t="s">
        <v>46</v>
      </c>
      <c r="B14" s="62" t="s">
        <v>37</v>
      </c>
      <c r="C14" s="59">
        <f>'Bal2005 (LV)'!C14/1000</f>
        <v>0</v>
      </c>
      <c r="D14" s="59">
        <f>'Bal2005 (LV)'!D14/1000</f>
        <v>0</v>
      </c>
      <c r="J14" s="60"/>
    </row>
    <row r="15" spans="1:10" ht="15" customHeight="1" x14ac:dyDescent="0.2">
      <c r="A15" s="61" t="s">
        <v>47</v>
      </c>
      <c r="B15" s="62" t="s">
        <v>38</v>
      </c>
      <c r="C15" s="59">
        <f>'Bal2005 (LV)'!C15/1000</f>
        <v>0</v>
      </c>
      <c r="D15" s="59">
        <f>'Bal2005 (LV)'!D15/1000</f>
        <v>0</v>
      </c>
    </row>
    <row r="16" spans="1:10" ht="15" customHeight="1" x14ac:dyDescent="0.2">
      <c r="A16" s="61" t="s">
        <v>48</v>
      </c>
      <c r="B16" s="62" t="s">
        <v>39</v>
      </c>
      <c r="C16" s="59">
        <f>'Bal2005 (LV)'!C16/1000</f>
        <v>0</v>
      </c>
      <c r="D16" s="59">
        <f>'Bal2005 (LV)'!D16/1000</f>
        <v>0</v>
      </c>
    </row>
    <row r="17" spans="1:4" ht="15" customHeight="1" x14ac:dyDescent="0.2">
      <c r="A17" s="61" t="s">
        <v>49</v>
      </c>
      <c r="B17" s="62" t="s">
        <v>40</v>
      </c>
      <c r="C17" s="59">
        <f>'Bal2005 (LV)'!C17/1000</f>
        <v>0</v>
      </c>
      <c r="D17" s="59">
        <f>'Bal2005 (LV)'!D17/1000</f>
        <v>0</v>
      </c>
    </row>
    <row r="18" spans="1:4" ht="15" customHeight="1" x14ac:dyDescent="0.2">
      <c r="A18" s="61" t="s">
        <v>50</v>
      </c>
      <c r="B18" s="62" t="s">
        <v>41</v>
      </c>
      <c r="C18" s="59">
        <f>'Bal2005 (LV)'!C18/1000</f>
        <v>0</v>
      </c>
      <c r="D18" s="59">
        <f>'Bal2005 (LV)'!D18/1000</f>
        <v>0</v>
      </c>
    </row>
    <row r="19" spans="1:4" ht="15" customHeight="1" x14ac:dyDescent="0.2">
      <c r="A19" s="61" t="s">
        <v>91</v>
      </c>
      <c r="B19" s="62" t="s">
        <v>42</v>
      </c>
      <c r="C19" s="59">
        <f>'Bal2005 (LV)'!C19/1000</f>
        <v>0</v>
      </c>
      <c r="D19" s="59">
        <f>'Bal2005 (LV)'!D19/1000</f>
        <v>0</v>
      </c>
    </row>
    <row r="20" spans="1:4" ht="15" customHeight="1" x14ac:dyDescent="0.2">
      <c r="A20" s="61" t="s">
        <v>96</v>
      </c>
      <c r="B20" s="62" t="s">
        <v>43</v>
      </c>
      <c r="C20" s="59">
        <f>'Bal2005 (LV)'!C20/1000</f>
        <v>6.0039499999999997</v>
      </c>
      <c r="D20" s="59">
        <f>'Bal2005 (LV)'!D20/1000</f>
        <v>5.3732700000000007</v>
      </c>
    </row>
    <row r="21" spans="1:4" ht="15" customHeight="1" x14ac:dyDescent="0.2">
      <c r="A21" s="63" t="s">
        <v>99</v>
      </c>
      <c r="B21" s="64" t="s">
        <v>44</v>
      </c>
      <c r="C21" s="59">
        <f>'Bal2005 (LV)'!C21/1000</f>
        <v>0</v>
      </c>
      <c r="D21" s="59">
        <f>'Bal2005 (LV)'!D21/1000</f>
        <v>0</v>
      </c>
    </row>
    <row r="22" spans="1:4" ht="15" customHeight="1" x14ac:dyDescent="0.2">
      <c r="A22" s="57" t="s">
        <v>151</v>
      </c>
      <c r="B22" s="58" t="s">
        <v>45</v>
      </c>
      <c r="C22" s="59">
        <f>'Bal2005 (LV)'!C22/1000</f>
        <v>6.0039499999999997</v>
      </c>
      <c r="D22" s="59">
        <f>'Bal2005 (LV)'!D22/1000</f>
        <v>5.3732700000000007</v>
      </c>
    </row>
    <row r="23" spans="1:4" ht="15" customHeight="1" x14ac:dyDescent="0.2">
      <c r="A23" s="57" t="s">
        <v>14</v>
      </c>
      <c r="B23" s="58"/>
      <c r="C23" s="59">
        <f>'Bal2005 (LV)'!C23/1000</f>
        <v>0</v>
      </c>
      <c r="D23" s="59">
        <f>'Bal2005 (LV)'!D23/1000</f>
        <v>0</v>
      </c>
    </row>
    <row r="24" spans="1:4" ht="15" customHeight="1" x14ac:dyDescent="0.2">
      <c r="A24" s="61" t="s">
        <v>84</v>
      </c>
      <c r="B24" s="62" t="s">
        <v>102</v>
      </c>
      <c r="C24" s="59">
        <f>'Bal2005 (LV)'!C24/1000</f>
        <v>0</v>
      </c>
      <c r="D24" s="59">
        <f>'Bal2005 (LV)'!D24/1000</f>
        <v>0</v>
      </c>
    </row>
    <row r="25" spans="1:4" ht="15" customHeight="1" x14ac:dyDescent="0.2">
      <c r="A25" s="61" t="s">
        <v>74</v>
      </c>
      <c r="B25" s="62" t="s">
        <v>103</v>
      </c>
      <c r="C25" s="59">
        <f>'Bal2005 (LV)'!C25/1000</f>
        <v>0</v>
      </c>
      <c r="D25" s="59">
        <f>'Bal2005 (LV)'!D25/1000</f>
        <v>0</v>
      </c>
    </row>
    <row r="26" spans="1:4" ht="15" customHeight="1" x14ac:dyDescent="0.2">
      <c r="A26" s="61" t="s">
        <v>64</v>
      </c>
      <c r="B26" s="62" t="s">
        <v>104</v>
      </c>
      <c r="C26" s="59">
        <f>'Bal2005 (LV)'!C26/1000</f>
        <v>0</v>
      </c>
      <c r="D26" s="59">
        <f>'Bal2005 (LV)'!D26/1000</f>
        <v>0</v>
      </c>
    </row>
    <row r="27" spans="1:4" ht="15" customHeight="1" x14ac:dyDescent="0.2">
      <c r="A27" s="61" t="s">
        <v>51</v>
      </c>
      <c r="B27" s="62" t="s">
        <v>105</v>
      </c>
      <c r="C27" s="59">
        <f>'Bal2005 (LV)'!C27/1000</f>
        <v>0</v>
      </c>
      <c r="D27" s="59">
        <f>'Bal2005 (LV)'!D27/1000</f>
        <v>0</v>
      </c>
    </row>
    <row r="28" spans="1:4" ht="15" customHeight="1" x14ac:dyDescent="0.2">
      <c r="A28" s="57" t="s">
        <v>150</v>
      </c>
      <c r="B28" s="58" t="s">
        <v>106</v>
      </c>
      <c r="C28" s="59">
        <f>'Bal2005 (LV)'!C28/1000</f>
        <v>0</v>
      </c>
      <c r="D28" s="59">
        <f>'Bal2005 (LV)'!D28/1000</f>
        <v>0</v>
      </c>
    </row>
    <row r="29" spans="1:4" ht="15" customHeight="1" x14ac:dyDescent="0.2">
      <c r="A29" s="57" t="s">
        <v>18</v>
      </c>
      <c r="B29" s="58"/>
      <c r="C29" s="59">
        <f>'Bal2005 (LV)'!C29/1000</f>
        <v>0</v>
      </c>
      <c r="D29" s="59">
        <f>'Bal2005 (LV)'!D29/1000</f>
        <v>0</v>
      </c>
    </row>
    <row r="30" spans="1:4" ht="15" customHeight="1" x14ac:dyDescent="0.2">
      <c r="A30" s="61" t="s">
        <v>111</v>
      </c>
      <c r="B30" s="62" t="s">
        <v>112</v>
      </c>
      <c r="C30" s="59">
        <f>'Bal2005 (LV)'!C30/1000</f>
        <v>0</v>
      </c>
      <c r="D30" s="59">
        <f>'Bal2005 (LV)'!D30/1000</f>
        <v>0</v>
      </c>
    </row>
    <row r="31" spans="1:4" ht="15" customHeight="1" x14ac:dyDescent="0.2">
      <c r="A31" s="61" t="s">
        <v>107</v>
      </c>
      <c r="B31" s="62" t="s">
        <v>113</v>
      </c>
      <c r="C31" s="59">
        <f>'Bal2005 (LV)'!C31/1000</f>
        <v>0</v>
      </c>
      <c r="D31" s="59">
        <f>'Bal2005 (LV)'!D31/1000</f>
        <v>0</v>
      </c>
    </row>
    <row r="32" spans="1:4" ht="15" customHeight="1" x14ac:dyDescent="0.2">
      <c r="A32" s="61" t="s">
        <v>108</v>
      </c>
      <c r="B32" s="62" t="s">
        <v>114</v>
      </c>
      <c r="C32" s="59">
        <f>'Bal2005 (LV)'!C32/1000</f>
        <v>0</v>
      </c>
      <c r="D32" s="59">
        <f>'Bal2005 (LV)'!D32/1000</f>
        <v>0</v>
      </c>
    </row>
    <row r="33" spans="1:4" ht="15" customHeight="1" x14ac:dyDescent="0.2">
      <c r="A33" s="61" t="s">
        <v>109</v>
      </c>
      <c r="B33" s="62" t="s">
        <v>115</v>
      </c>
      <c r="C33" s="59">
        <f>'Bal2005 (LV)'!C33/1000</f>
        <v>0</v>
      </c>
      <c r="D33" s="59">
        <f>'Bal2005 (LV)'!D33/1000</f>
        <v>0</v>
      </c>
    </row>
    <row r="34" spans="1:4" ht="15" customHeight="1" x14ac:dyDescent="0.2">
      <c r="A34" s="61" t="s">
        <v>110</v>
      </c>
      <c r="B34" s="62" t="s">
        <v>116</v>
      </c>
      <c r="C34" s="59">
        <f>'Bal2005 (LV)'!C34/1000</f>
        <v>0</v>
      </c>
      <c r="D34" s="59">
        <f>'Bal2005 (LV)'!D34/1000</f>
        <v>0</v>
      </c>
    </row>
    <row r="35" spans="1:4" ht="15" customHeight="1" x14ac:dyDescent="0.2">
      <c r="A35" s="61" t="s">
        <v>75</v>
      </c>
      <c r="B35" s="62" t="s">
        <v>117</v>
      </c>
      <c r="C35" s="59">
        <f>'Bal2005 (LV)'!C35/1000</f>
        <v>0</v>
      </c>
      <c r="D35" s="59">
        <f>'Bal2005 (LV)'!D35/1000</f>
        <v>0</v>
      </c>
    </row>
    <row r="36" spans="1:4" ht="15" customHeight="1" x14ac:dyDescent="0.2">
      <c r="A36" s="67" t="s">
        <v>65</v>
      </c>
      <c r="B36" s="62" t="s">
        <v>118</v>
      </c>
      <c r="C36" s="59">
        <f>'Bal2005 (LV)'!C36/1000</f>
        <v>0</v>
      </c>
      <c r="D36" s="59">
        <f>'Bal2005 (LV)'!D36/1000</f>
        <v>0</v>
      </c>
    </row>
    <row r="37" spans="1:4" ht="15" customHeight="1" x14ac:dyDescent="0.2">
      <c r="A37" s="68" t="s">
        <v>144</v>
      </c>
      <c r="B37" s="62" t="s">
        <v>119</v>
      </c>
      <c r="C37" s="59">
        <f>'Bal2005 (LV)'!C37/1000</f>
        <v>0</v>
      </c>
      <c r="D37" s="59">
        <f>'Bal2005 (LV)'!D37/1000</f>
        <v>0</v>
      </c>
    </row>
    <row r="38" spans="1:4" ht="15" customHeight="1" x14ac:dyDescent="0.2">
      <c r="A38" s="68" t="s">
        <v>145</v>
      </c>
      <c r="B38" s="62" t="s">
        <v>120</v>
      </c>
      <c r="C38" s="59">
        <f>'Bal2005 (LV)'!C38/1000</f>
        <v>0</v>
      </c>
      <c r="D38" s="59">
        <f>'Bal2005 (LV)'!D38/1000</f>
        <v>0</v>
      </c>
    </row>
    <row r="39" spans="1:4" ht="15" customHeight="1" x14ac:dyDescent="0.2">
      <c r="A39" s="68" t="s">
        <v>146</v>
      </c>
      <c r="B39" s="62" t="s">
        <v>121</v>
      </c>
      <c r="C39" s="59">
        <f>'Bal2005 (LV)'!C39/1000</f>
        <v>0</v>
      </c>
      <c r="D39" s="59">
        <f>'Bal2005 (LV)'!D39/1000</f>
        <v>0</v>
      </c>
    </row>
    <row r="40" spans="1:4" ht="15" customHeight="1" x14ac:dyDescent="0.2">
      <c r="A40" s="61" t="s">
        <v>147</v>
      </c>
      <c r="B40" s="62" t="s">
        <v>122</v>
      </c>
      <c r="C40" s="59">
        <f>'Bal2005 (LV)'!C40/1000</f>
        <v>0</v>
      </c>
      <c r="D40" s="59">
        <f>'Bal2005 (LV)'!D40/1000</f>
        <v>0</v>
      </c>
    </row>
    <row r="41" spans="1:4" ht="15" customHeight="1" x14ac:dyDescent="0.2">
      <c r="A41" s="57" t="s">
        <v>149</v>
      </c>
      <c r="B41" s="58" t="s">
        <v>123</v>
      </c>
      <c r="C41" s="59">
        <f>'Bal2005 (LV)'!C41/1000</f>
        <v>0</v>
      </c>
      <c r="D41" s="59">
        <f>'Bal2005 (LV)'!D41/1000</f>
        <v>0</v>
      </c>
    </row>
    <row r="42" spans="1:4" ht="15" customHeight="1" x14ac:dyDescent="0.2">
      <c r="A42" s="57" t="s">
        <v>21</v>
      </c>
      <c r="B42" s="58"/>
      <c r="C42" s="59">
        <f>'Bal2005 (LV)'!C42/1000</f>
        <v>0</v>
      </c>
      <c r="D42" s="59">
        <f>'Bal2005 (LV)'!D42/1000</f>
        <v>0</v>
      </c>
    </row>
    <row r="43" spans="1:4" ht="15" customHeight="1" x14ac:dyDescent="0.2">
      <c r="A43" s="61" t="s">
        <v>86</v>
      </c>
      <c r="B43" s="62" t="s">
        <v>124</v>
      </c>
      <c r="C43" s="59">
        <f>'Bal2005 (LV)'!C43/1000</f>
        <v>0</v>
      </c>
      <c r="D43" s="59">
        <f>'Bal2005 (LV)'!D43/1000</f>
        <v>0</v>
      </c>
    </row>
    <row r="44" spans="1:4" ht="15" customHeight="1" x14ac:dyDescent="0.2">
      <c r="A44" s="61" t="s">
        <v>77</v>
      </c>
      <c r="B44" s="62" t="s">
        <v>125</v>
      </c>
      <c r="C44" s="59">
        <f>'Bal2005 (LV)'!C44/1000</f>
        <v>0</v>
      </c>
      <c r="D44" s="59">
        <f>'Bal2005 (LV)'!D44/1000</f>
        <v>0</v>
      </c>
    </row>
    <row r="45" spans="1:4" ht="15" customHeight="1" x14ac:dyDescent="0.2">
      <c r="A45" s="57" t="s">
        <v>148</v>
      </c>
      <c r="B45" s="58" t="s">
        <v>126</v>
      </c>
      <c r="C45" s="59">
        <f>'Bal2005 (LV)'!C45/1000</f>
        <v>0</v>
      </c>
      <c r="D45" s="59">
        <f>'Bal2005 (LV)'!D45/1000</f>
        <v>0</v>
      </c>
    </row>
    <row r="46" spans="1:4" ht="15" customHeight="1" x14ac:dyDescent="0.2">
      <c r="A46" s="57" t="s">
        <v>22</v>
      </c>
      <c r="B46" s="58" t="s">
        <v>127</v>
      </c>
      <c r="C46" s="59">
        <f>'Bal2005 (LV)'!C46/1000</f>
        <v>0</v>
      </c>
      <c r="D46" s="59">
        <f>'Bal2005 (LV)'!D46/1000</f>
        <v>0</v>
      </c>
    </row>
    <row r="47" spans="1:4" ht="15" customHeight="1" x14ac:dyDescent="0.2">
      <c r="A47" s="57" t="s">
        <v>152</v>
      </c>
      <c r="B47" s="58" t="s">
        <v>128</v>
      </c>
      <c r="C47" s="59">
        <f>'Bal2005 (LV)'!C47/1000</f>
        <v>6.0039499999999997</v>
      </c>
      <c r="D47" s="59">
        <f>'Bal2005 (LV)'!D47/1000</f>
        <v>5.3732700000000007</v>
      </c>
    </row>
    <row r="48" spans="1:4" ht="15" customHeight="1" x14ac:dyDescent="0.2">
      <c r="B48" s="36"/>
      <c r="C48" s="76"/>
      <c r="D48" s="76"/>
    </row>
    <row r="49" spans="1:10" ht="15" customHeight="1" x14ac:dyDescent="0.2">
      <c r="B49" s="36"/>
      <c r="C49" s="76"/>
      <c r="D49" s="76"/>
    </row>
    <row r="50" spans="1:10" ht="15" customHeight="1" x14ac:dyDescent="0.2">
      <c r="A50" s="34"/>
      <c r="B50" s="32"/>
      <c r="C50" s="78"/>
      <c r="D50" s="82" t="s">
        <v>238</v>
      </c>
    </row>
    <row r="51" spans="1:10" ht="15" customHeight="1" x14ac:dyDescent="0.2">
      <c r="A51" s="34"/>
      <c r="B51" s="32"/>
      <c r="C51" s="78"/>
      <c r="D51" s="78"/>
    </row>
    <row r="52" spans="1:10" s="31" customFormat="1" ht="15" customHeight="1" x14ac:dyDescent="0.2">
      <c r="A52" s="28"/>
      <c r="B52" s="28"/>
      <c r="C52" s="90" t="s">
        <v>0</v>
      </c>
      <c r="D52" s="45"/>
    </row>
    <row r="53" spans="1:10" s="31" customFormat="1" ht="15" customHeight="1" x14ac:dyDescent="0.2">
      <c r="A53" s="28"/>
      <c r="B53" s="28"/>
      <c r="C53" s="89" t="str">
        <f>Sheet1!$F$2</f>
        <v>020540018</v>
      </c>
      <c r="D53" s="88"/>
    </row>
    <row r="54" spans="1:10" s="31" customFormat="1" ht="15" customHeight="1" x14ac:dyDescent="0.2">
      <c r="A54" s="28"/>
      <c r="B54" s="28"/>
      <c r="C54" s="32"/>
      <c r="D54" s="33"/>
    </row>
    <row r="55" spans="1:10" s="31" customFormat="1" ht="15" customHeight="1" x14ac:dyDescent="0.2">
      <c r="A55" s="28"/>
      <c r="B55" s="28"/>
      <c r="C55" s="32"/>
      <c r="D55" s="33"/>
    </row>
    <row r="56" spans="1:10" ht="15" customHeight="1" x14ac:dyDescent="0.2">
      <c r="A56" s="37" t="s">
        <v>3</v>
      </c>
      <c r="B56" s="38"/>
      <c r="C56" s="39"/>
      <c r="D56" s="40"/>
    </row>
    <row r="57" spans="1:10" ht="15" customHeight="1" x14ac:dyDescent="0.2">
      <c r="A57" s="43"/>
      <c r="B57" s="44" t="s">
        <v>35</v>
      </c>
      <c r="C57" s="85" t="s">
        <v>246</v>
      </c>
      <c r="D57" s="45"/>
    </row>
    <row r="58" spans="1:10" ht="24" x14ac:dyDescent="0.2">
      <c r="A58" s="47" t="s">
        <v>34</v>
      </c>
      <c r="B58" s="48" t="s">
        <v>36</v>
      </c>
      <c r="C58" s="49" t="s">
        <v>6</v>
      </c>
      <c r="D58" s="50" t="s">
        <v>7</v>
      </c>
    </row>
    <row r="59" spans="1:10" ht="15" customHeight="1" x14ac:dyDescent="0.2">
      <c r="A59" s="53" t="s">
        <v>8</v>
      </c>
      <c r="B59" s="54" t="s">
        <v>217</v>
      </c>
      <c r="C59" s="55">
        <v>1</v>
      </c>
      <c r="D59" s="55">
        <v>2</v>
      </c>
    </row>
    <row r="60" spans="1:10" ht="15" customHeight="1" x14ac:dyDescent="0.2">
      <c r="A60" s="80" t="s">
        <v>24</v>
      </c>
      <c r="B60" s="81"/>
      <c r="C60" s="65">
        <f>'Bal2005 (LV)'!C60/1000</f>
        <v>0</v>
      </c>
      <c r="D60" s="65">
        <f>'Bal2005 (LV)'!D60/1000</f>
        <v>0</v>
      </c>
    </row>
    <row r="61" spans="1:10" ht="15" customHeight="1" x14ac:dyDescent="0.2">
      <c r="A61" s="57" t="s">
        <v>26</v>
      </c>
      <c r="B61" s="58"/>
      <c r="C61" s="65">
        <f>'Bal2005 (LV)'!C61/1000</f>
        <v>0</v>
      </c>
      <c r="D61" s="65">
        <f>'Bal2005 (LV)'!D61/1000</f>
        <v>0</v>
      </c>
    </row>
    <row r="62" spans="1:10" ht="15" customHeight="1" x14ac:dyDescent="0.2">
      <c r="A62" s="61" t="s">
        <v>87</v>
      </c>
      <c r="B62" s="62" t="s">
        <v>129</v>
      </c>
      <c r="C62" s="59">
        <f>'Bal2005 (LV)'!C62/1000</f>
        <v>0</v>
      </c>
      <c r="D62" s="59">
        <f>'Bal2005 (LV)'!D62/1000</f>
        <v>0</v>
      </c>
      <c r="J62" s="60"/>
    </row>
    <row r="63" spans="1:10" ht="15" customHeight="1" x14ac:dyDescent="0.2">
      <c r="A63" s="61" t="s">
        <v>78</v>
      </c>
      <c r="B63" s="62" t="s">
        <v>130</v>
      </c>
      <c r="C63" s="59">
        <f>'Bal2005 (LV)'!C63/1000</f>
        <v>0</v>
      </c>
      <c r="D63" s="59">
        <f>'Bal2005 (LV)'!D63/1000</f>
        <v>0</v>
      </c>
      <c r="G63" s="35"/>
    </row>
    <row r="64" spans="1:10" ht="15" customHeight="1" x14ac:dyDescent="0.2">
      <c r="A64" s="61" t="s">
        <v>67</v>
      </c>
      <c r="B64" s="62" t="s">
        <v>131</v>
      </c>
      <c r="C64" s="59">
        <f>'Bal2005 (LV)'!C64/1000</f>
        <v>13.229329999999999</v>
      </c>
      <c r="D64" s="59">
        <f>'Bal2005 (LV)'!D64/1000</f>
        <v>0</v>
      </c>
    </row>
    <row r="65" spans="1:4" ht="15" customHeight="1" x14ac:dyDescent="0.2">
      <c r="A65" s="61" t="s">
        <v>58</v>
      </c>
      <c r="B65" s="62" t="s">
        <v>132</v>
      </c>
      <c r="C65" s="59">
        <f>'Bal2005 (LV)'!C65/1000</f>
        <v>0</v>
      </c>
      <c r="D65" s="59">
        <f>'Bal2005 (LV)'!D65/1000</f>
        <v>0</v>
      </c>
    </row>
    <row r="66" spans="1:4" ht="15" customHeight="1" x14ac:dyDescent="0.2">
      <c r="A66" s="61" t="s">
        <v>53</v>
      </c>
      <c r="B66" s="62" t="s">
        <v>133</v>
      </c>
      <c r="C66" s="59">
        <f>'Bal2005 (LV)'!C66/1000</f>
        <v>0</v>
      </c>
      <c r="D66" s="59">
        <f>'Bal2005 (LV)'!D66/1000</f>
        <v>0</v>
      </c>
    </row>
    <row r="67" spans="1:4" ht="15" customHeight="1" x14ac:dyDescent="0.2">
      <c r="A67" s="61" t="s">
        <v>93</v>
      </c>
      <c r="B67" s="62" t="s">
        <v>134</v>
      </c>
      <c r="C67" s="59">
        <f>'Bal2005 (LV)'!C67/1000</f>
        <v>0</v>
      </c>
      <c r="D67" s="59">
        <f>'Bal2005 (LV)'!D67/1000</f>
        <v>0</v>
      </c>
    </row>
    <row r="68" spans="1:4" ht="15" customHeight="1" x14ac:dyDescent="0.2">
      <c r="A68" s="61" t="s">
        <v>97</v>
      </c>
      <c r="B68" s="62" t="s">
        <v>135</v>
      </c>
      <c r="C68" s="59">
        <f>'Bal2005 (LV)'!C68/1000</f>
        <v>0</v>
      </c>
      <c r="D68" s="59">
        <f>'Bal2005 (LV)'!D68/1000</f>
        <v>0</v>
      </c>
    </row>
    <row r="69" spans="1:4" ht="15" customHeight="1" x14ac:dyDescent="0.2">
      <c r="A69" s="57" t="s">
        <v>151</v>
      </c>
      <c r="B69" s="58" t="s">
        <v>136</v>
      </c>
      <c r="C69" s="65">
        <f>'Bal2005 (LV)'!C69/1000</f>
        <v>13.229329999999999</v>
      </c>
      <c r="D69" s="65">
        <f>'Bal2005 (LV)'!D69/1000</f>
        <v>0</v>
      </c>
    </row>
    <row r="70" spans="1:4" ht="15" customHeight="1" x14ac:dyDescent="0.2">
      <c r="A70" s="57" t="s">
        <v>29</v>
      </c>
      <c r="B70" s="58"/>
      <c r="C70" s="59">
        <f>'Bal2005 (LV)'!C70/1000</f>
        <v>0</v>
      </c>
      <c r="D70" s="59">
        <f>'Bal2005 (LV)'!D70/1000</f>
        <v>0</v>
      </c>
    </row>
    <row r="71" spans="1:4" ht="15" customHeight="1" x14ac:dyDescent="0.2">
      <c r="A71" s="61" t="s">
        <v>88</v>
      </c>
      <c r="B71" s="62" t="s">
        <v>137</v>
      </c>
      <c r="C71" s="59">
        <f>'Bal2005 (LV)'!C71/1000</f>
        <v>0</v>
      </c>
      <c r="D71" s="59">
        <f>'Bal2005 (LV)'!D71/1000</f>
        <v>0</v>
      </c>
    </row>
    <row r="72" spans="1:4" ht="15" customHeight="1" x14ac:dyDescent="0.2">
      <c r="A72" s="61" t="s">
        <v>79</v>
      </c>
      <c r="B72" s="62" t="s">
        <v>138</v>
      </c>
      <c r="C72" s="59">
        <f>'Bal2005 (LV)'!C72/1000</f>
        <v>5.7272700000000007</v>
      </c>
      <c r="D72" s="59">
        <f>'Bal2005 (LV)'!D72/1000</f>
        <v>73.367990000000006</v>
      </c>
    </row>
    <row r="73" spans="1:4" ht="15" customHeight="1" x14ac:dyDescent="0.2">
      <c r="A73" s="61" t="s">
        <v>69</v>
      </c>
      <c r="B73" s="62" t="s">
        <v>139</v>
      </c>
      <c r="C73" s="59">
        <f>'Bal2005 (LV)'!C73/1000</f>
        <v>0</v>
      </c>
      <c r="D73" s="59">
        <f>'Bal2005 (LV)'!D73/1000</f>
        <v>0</v>
      </c>
    </row>
    <row r="74" spans="1:4" ht="15" customHeight="1" x14ac:dyDescent="0.2">
      <c r="A74" s="61" t="s">
        <v>60</v>
      </c>
      <c r="B74" s="62" t="s">
        <v>140</v>
      </c>
      <c r="C74" s="59">
        <f>'Bal2005 (LV)'!C74/1000</f>
        <v>0</v>
      </c>
      <c r="D74" s="59">
        <f>'Bal2005 (LV)'!D74/1000</f>
        <v>0</v>
      </c>
    </row>
    <row r="75" spans="1:4" ht="15" customHeight="1" x14ac:dyDescent="0.2">
      <c r="A75" s="61" t="s">
        <v>55</v>
      </c>
      <c r="B75" s="62" t="s">
        <v>141</v>
      </c>
      <c r="C75" s="59">
        <f>'Bal2005 (LV)'!C75/1000</f>
        <v>0</v>
      </c>
      <c r="D75" s="59">
        <f>'Bal2005 (LV)'!D75/1000</f>
        <v>0</v>
      </c>
    </row>
    <row r="76" spans="1:4" ht="15" customHeight="1" x14ac:dyDescent="0.2">
      <c r="A76" s="61" t="s">
        <v>95</v>
      </c>
      <c r="B76" s="62" t="s">
        <v>142</v>
      </c>
      <c r="C76" s="59">
        <f>'Bal2005 (LV)'!C76/1000</f>
        <v>0</v>
      </c>
      <c r="D76" s="59">
        <f>'Bal2005 (LV)'!D76/1000</f>
        <v>0</v>
      </c>
    </row>
    <row r="77" spans="1:4" ht="15" customHeight="1" x14ac:dyDescent="0.2">
      <c r="A77" s="57" t="s">
        <v>150</v>
      </c>
      <c r="B77" s="58" t="s">
        <v>143</v>
      </c>
      <c r="C77" s="65">
        <f>'Bal2005 (LV)'!C77/1000</f>
        <v>5.7272700000000007</v>
      </c>
      <c r="D77" s="65">
        <f>'Bal2005 (LV)'!D77/1000</f>
        <v>73.367990000000006</v>
      </c>
    </row>
    <row r="78" spans="1:4" ht="15" customHeight="1" x14ac:dyDescent="0.2">
      <c r="A78" s="57" t="s">
        <v>30</v>
      </c>
      <c r="B78" s="58"/>
      <c r="C78" s="59">
        <f>'Bal2005 (LV)'!C78/1000</f>
        <v>0</v>
      </c>
      <c r="D78" s="59">
        <f>'Bal2005 (LV)'!D78/1000</f>
        <v>0</v>
      </c>
    </row>
    <row r="79" spans="1:4" ht="15" customHeight="1" x14ac:dyDescent="0.2">
      <c r="A79" s="61" t="s">
        <v>89</v>
      </c>
      <c r="B79" s="62" t="s">
        <v>153</v>
      </c>
      <c r="C79" s="59">
        <f>'Bal2005 (LV)'!C79/1000</f>
        <v>0</v>
      </c>
      <c r="D79" s="59">
        <f>'Bal2005 (LV)'!D79/1000</f>
        <v>0</v>
      </c>
    </row>
    <row r="80" spans="1:4" ht="15" customHeight="1" x14ac:dyDescent="0.2">
      <c r="A80" s="61" t="s">
        <v>80</v>
      </c>
      <c r="B80" s="62" t="s">
        <v>154</v>
      </c>
      <c r="C80" s="59">
        <f>'Bal2005 (LV)'!C80/1000</f>
        <v>0</v>
      </c>
      <c r="D80" s="59">
        <f>'Bal2005 (LV)'!D80/1000</f>
        <v>0</v>
      </c>
    </row>
    <row r="81" spans="1:4" ht="15" customHeight="1" x14ac:dyDescent="0.2">
      <c r="A81" s="61" t="s">
        <v>70</v>
      </c>
      <c r="B81" s="62" t="s">
        <v>155</v>
      </c>
      <c r="C81" s="59">
        <f>'Bal2005 (LV)'!C81/1000</f>
        <v>0</v>
      </c>
      <c r="D81" s="59">
        <f>'Bal2005 (LV)'!D81/1000</f>
        <v>0</v>
      </c>
    </row>
    <row r="82" spans="1:4" ht="15" customHeight="1" x14ac:dyDescent="0.2">
      <c r="A82" s="61" t="s">
        <v>61</v>
      </c>
      <c r="B82" s="62" t="s">
        <v>156</v>
      </c>
      <c r="C82" s="59">
        <f>'Bal2005 (LV)'!C82/1000</f>
        <v>0</v>
      </c>
      <c r="D82" s="59">
        <f>'Bal2005 (LV)'!D82/1000</f>
        <v>0</v>
      </c>
    </row>
    <row r="83" spans="1:4" ht="15" customHeight="1" x14ac:dyDescent="0.2">
      <c r="A83" s="61" t="s">
        <v>56</v>
      </c>
      <c r="B83" s="62" t="s">
        <v>157</v>
      </c>
      <c r="C83" s="59">
        <f>'Bal2005 (LV)'!C83/1000</f>
        <v>0</v>
      </c>
      <c r="D83" s="59">
        <f>'Bal2005 (LV)'!D83/1000</f>
        <v>0</v>
      </c>
    </row>
    <row r="84" spans="1:4" ht="15" customHeight="1" x14ac:dyDescent="0.2">
      <c r="A84" s="57" t="s">
        <v>149</v>
      </c>
      <c r="B84" s="58" t="s">
        <v>158</v>
      </c>
      <c r="C84" s="65">
        <f>'Bal2005 (LV)'!C84/1000</f>
        <v>0</v>
      </c>
      <c r="D84" s="65">
        <f>'Bal2005 (LV)'!D84/1000</f>
        <v>0</v>
      </c>
    </row>
    <row r="85" spans="1:4" ht="15" customHeight="1" x14ac:dyDescent="0.2">
      <c r="A85" s="71" t="s">
        <v>31</v>
      </c>
      <c r="B85" s="58"/>
      <c r="C85" s="59">
        <f>'Bal2005 (LV)'!C85/1000</f>
        <v>0</v>
      </c>
      <c r="D85" s="59">
        <f>'Bal2005 (LV)'!D85/1000</f>
        <v>0</v>
      </c>
    </row>
    <row r="86" spans="1:4" ht="15" customHeight="1" x14ac:dyDescent="0.2">
      <c r="A86" s="29" t="s">
        <v>90</v>
      </c>
      <c r="B86" s="62" t="s">
        <v>159</v>
      </c>
      <c r="C86" s="59">
        <f>'Bal2005 (LV)'!C86/1000</f>
        <v>2.811E-2</v>
      </c>
      <c r="D86" s="59">
        <f>'Bal2005 (LV)'!D86/1000</f>
        <v>5.3739999999999997</v>
      </c>
    </row>
    <row r="87" spans="1:4" ht="15" customHeight="1" x14ac:dyDescent="0.2">
      <c r="A87" s="29" t="s">
        <v>160</v>
      </c>
      <c r="B87" s="62" t="s">
        <v>161</v>
      </c>
      <c r="C87" s="59">
        <f>'Bal2005 (LV)'!C87/1000</f>
        <v>0</v>
      </c>
      <c r="D87" s="59">
        <f>'Bal2005 (LV)'!D87/1000</f>
        <v>0</v>
      </c>
    </row>
    <row r="88" spans="1:4" ht="15" customHeight="1" x14ac:dyDescent="0.2">
      <c r="A88" s="29" t="s">
        <v>81</v>
      </c>
      <c r="B88" s="62" t="s">
        <v>162</v>
      </c>
      <c r="C88" s="59">
        <f>'Bal2005 (LV)'!C88/1000</f>
        <v>335.81414000000001</v>
      </c>
      <c r="D88" s="59">
        <f>'Bal2005 (LV)'!D88/1000</f>
        <v>124.95483</v>
      </c>
    </row>
    <row r="89" spans="1:4" ht="15" customHeight="1" x14ac:dyDescent="0.2">
      <c r="A89" s="29" t="s">
        <v>160</v>
      </c>
      <c r="B89" s="62" t="s">
        <v>163</v>
      </c>
      <c r="C89" s="59">
        <f>'Bal2005 (LV)'!C89/1000</f>
        <v>298.87792999999999</v>
      </c>
      <c r="D89" s="59">
        <f>'Bal2005 (LV)'!D89/1000</f>
        <v>116.89185000000001</v>
      </c>
    </row>
    <row r="90" spans="1:4" ht="15" customHeight="1" x14ac:dyDescent="0.2">
      <c r="A90" s="72" t="s">
        <v>71</v>
      </c>
      <c r="B90" s="62" t="s">
        <v>164</v>
      </c>
      <c r="C90" s="59">
        <f>'Bal2005 (LV)'!C90/1000</f>
        <v>1.62927</v>
      </c>
      <c r="D90" s="59">
        <f>'Bal2005 (LV)'!D90/1000</f>
        <v>1.62927</v>
      </c>
    </row>
    <row r="91" spans="1:4" ht="15" customHeight="1" x14ac:dyDescent="0.2">
      <c r="A91" s="29" t="s">
        <v>160</v>
      </c>
      <c r="B91" s="62" t="s">
        <v>165</v>
      </c>
      <c r="C91" s="59">
        <f>'Bal2005 (LV)'!C91/1000</f>
        <v>0</v>
      </c>
      <c r="D91" s="59">
        <f>'Bal2005 (LV)'!D91/1000</f>
        <v>0</v>
      </c>
    </row>
    <row r="92" spans="1:4" ht="15" customHeight="1" x14ac:dyDescent="0.2">
      <c r="A92" s="73" t="s">
        <v>62</v>
      </c>
      <c r="B92" s="62" t="s">
        <v>166</v>
      </c>
      <c r="C92" s="59">
        <f>'Bal2005 (LV)'!C92/1000</f>
        <v>2.5</v>
      </c>
      <c r="D92" s="59">
        <f>'Bal2005 (LV)'!D92/1000</f>
        <v>0</v>
      </c>
    </row>
    <row r="93" spans="1:4" ht="15" customHeight="1" x14ac:dyDescent="0.2">
      <c r="A93" s="57" t="s">
        <v>148</v>
      </c>
      <c r="B93" s="58" t="s">
        <v>167</v>
      </c>
      <c r="C93" s="65">
        <f>'Bal2005 (LV)'!C93/1000</f>
        <v>339.97152</v>
      </c>
      <c r="D93" s="65">
        <f>'Bal2005 (LV)'!D93/1000</f>
        <v>131.9581</v>
      </c>
    </row>
    <row r="94" spans="1:4" ht="15" customHeight="1" x14ac:dyDescent="0.2">
      <c r="A94" s="57" t="s">
        <v>22</v>
      </c>
      <c r="B94" s="58" t="s">
        <v>168</v>
      </c>
      <c r="C94" s="65">
        <f>'Bal2005 (LV)'!C94/1000</f>
        <v>0</v>
      </c>
      <c r="D94" s="65">
        <f>'Bal2005 (LV)'!D94/1000</f>
        <v>0.26188</v>
      </c>
    </row>
    <row r="95" spans="1:4" ht="15" customHeight="1" x14ac:dyDescent="0.2">
      <c r="A95" s="57" t="s">
        <v>172</v>
      </c>
      <c r="B95" s="58" t="s">
        <v>169</v>
      </c>
      <c r="C95" s="65">
        <f>'Bal2005 (LV)'!C95/1000</f>
        <v>358.92811999999998</v>
      </c>
      <c r="D95" s="65">
        <f>'Bal2005 (LV)'!D95/1000</f>
        <v>205.58797000000001</v>
      </c>
    </row>
    <row r="96" spans="1:4" ht="15" customHeight="1" x14ac:dyDescent="0.2">
      <c r="A96" s="57" t="s">
        <v>173</v>
      </c>
      <c r="B96" s="58" t="s">
        <v>170</v>
      </c>
      <c r="C96" s="65">
        <f>'Bal2005 (LV)'!C96/1000</f>
        <v>364.93207000000001</v>
      </c>
      <c r="D96" s="65">
        <f>'Bal2005 (LV)'!D96/1000</f>
        <v>210.96124</v>
      </c>
    </row>
    <row r="97" spans="1:4" ht="15" customHeight="1" x14ac:dyDescent="0.2">
      <c r="A97" s="57" t="s">
        <v>32</v>
      </c>
      <c r="B97" s="58" t="s">
        <v>171</v>
      </c>
      <c r="C97" s="65">
        <f>'Bal2005 (LV)'!C97/1000</f>
        <v>0</v>
      </c>
      <c r="D97" s="65">
        <f>'Bal2005 (LV)'!D97/1000</f>
        <v>0</v>
      </c>
    </row>
    <row r="98" spans="1:4" ht="15" customHeight="1" x14ac:dyDescent="0.2">
      <c r="B98" s="36"/>
      <c r="C98" s="76"/>
      <c r="D98" s="76"/>
    </row>
    <row r="99" spans="1:4" ht="15" customHeight="1" x14ac:dyDescent="0.2">
      <c r="B99" s="36"/>
      <c r="C99" s="76"/>
      <c r="D99" s="76"/>
    </row>
    <row r="100" spans="1:4" ht="15" customHeight="1" x14ac:dyDescent="0.2">
      <c r="A100" s="34"/>
      <c r="B100" s="32"/>
      <c r="C100" s="78"/>
      <c r="D100" s="82" t="s">
        <v>238</v>
      </c>
    </row>
    <row r="101" spans="1:4" ht="15" customHeight="1" x14ac:dyDescent="0.2">
      <c r="A101" s="34"/>
      <c r="B101" s="32"/>
      <c r="C101" s="78"/>
      <c r="D101" s="78"/>
    </row>
    <row r="102" spans="1:4" s="31" customFormat="1" ht="15" customHeight="1" x14ac:dyDescent="0.2">
      <c r="A102" s="28"/>
      <c r="B102" s="28"/>
      <c r="C102" s="90" t="s">
        <v>0</v>
      </c>
      <c r="D102" s="45"/>
    </row>
    <row r="103" spans="1:4" s="31" customFormat="1" ht="15" customHeight="1" x14ac:dyDescent="0.2">
      <c r="A103" s="28"/>
      <c r="B103" s="28"/>
      <c r="C103" s="89" t="str">
        <f>Sheet1!$F$2</f>
        <v>020540018</v>
      </c>
      <c r="D103" s="88"/>
    </row>
    <row r="104" spans="1:4" s="31" customFormat="1" ht="15" customHeight="1" x14ac:dyDescent="0.2">
      <c r="A104" s="28"/>
      <c r="B104" s="28"/>
      <c r="C104" s="32"/>
      <c r="D104" s="33"/>
    </row>
    <row r="105" spans="1:4" s="31" customFormat="1" ht="15" customHeight="1" x14ac:dyDescent="0.2">
      <c r="A105" s="28"/>
      <c r="B105" s="28"/>
      <c r="C105" s="32"/>
      <c r="D105" s="33"/>
    </row>
    <row r="106" spans="1:4" ht="15" customHeight="1" x14ac:dyDescent="0.2">
      <c r="A106" s="37" t="s">
        <v>4</v>
      </c>
      <c r="B106" s="41"/>
      <c r="C106" s="42"/>
      <c r="D106" s="30"/>
    </row>
    <row r="107" spans="1:4" ht="15" customHeight="1" x14ac:dyDescent="0.2">
      <c r="A107" s="43"/>
      <c r="B107" s="46" t="s">
        <v>35</v>
      </c>
      <c r="C107" s="85" t="s">
        <v>246</v>
      </c>
      <c r="D107" s="45"/>
    </row>
    <row r="108" spans="1:4" ht="24" x14ac:dyDescent="0.2">
      <c r="A108" s="47" t="s">
        <v>34</v>
      </c>
      <c r="B108" s="51" t="s">
        <v>36</v>
      </c>
      <c r="C108" s="52" t="s">
        <v>6</v>
      </c>
      <c r="D108" s="50" t="s">
        <v>7</v>
      </c>
    </row>
    <row r="109" spans="1:4" ht="15" customHeight="1" x14ac:dyDescent="0.2">
      <c r="A109" s="53" t="s">
        <v>8</v>
      </c>
      <c r="B109" s="54" t="s">
        <v>217</v>
      </c>
      <c r="C109" s="56">
        <v>1</v>
      </c>
      <c r="D109" s="55">
        <v>2</v>
      </c>
    </row>
    <row r="110" spans="1:4" ht="15" customHeight="1" x14ac:dyDescent="0.2">
      <c r="A110" s="57" t="s">
        <v>10</v>
      </c>
      <c r="B110" s="58"/>
      <c r="C110" s="59">
        <f>'Bal2005 (LV)'!C110/1000</f>
        <v>0</v>
      </c>
      <c r="D110" s="59">
        <f>'Bal2005 (LV)'!D110/1000</f>
        <v>0</v>
      </c>
    </row>
    <row r="111" spans="1:4" ht="15" customHeight="1" x14ac:dyDescent="0.2">
      <c r="A111" s="57" t="s">
        <v>12</v>
      </c>
      <c r="B111" s="58"/>
      <c r="C111" s="59">
        <f>'Bal2005 (LV)'!C111/1000</f>
        <v>0</v>
      </c>
      <c r="D111" s="59">
        <f>'Bal2005 (LV)'!D111/1000</f>
        <v>0</v>
      </c>
    </row>
    <row r="112" spans="1:4" ht="15" customHeight="1" x14ac:dyDescent="0.2">
      <c r="A112" s="61" t="s">
        <v>82</v>
      </c>
      <c r="B112" s="62" t="s">
        <v>179</v>
      </c>
      <c r="C112" s="59">
        <f>'Bal2005 (LV)'!C112/1000</f>
        <v>5</v>
      </c>
      <c r="D112" s="59">
        <f>'Bal2005 (LV)'!D112/1000</f>
        <v>5</v>
      </c>
    </row>
    <row r="113" spans="1:4" ht="15" customHeight="1" x14ac:dyDescent="0.2">
      <c r="A113" s="61" t="s">
        <v>174</v>
      </c>
      <c r="B113" s="62" t="s">
        <v>180</v>
      </c>
      <c r="C113" s="59">
        <f>'Bal2005 (LV)'!C113/1000</f>
        <v>0</v>
      </c>
      <c r="D113" s="59">
        <f>'Bal2005 (LV)'!D113/1000</f>
        <v>0</v>
      </c>
    </row>
    <row r="114" spans="1:4" ht="15" customHeight="1" x14ac:dyDescent="0.2">
      <c r="A114" s="61" t="s">
        <v>175</v>
      </c>
      <c r="B114" s="62" t="s">
        <v>181</v>
      </c>
      <c r="C114" s="59">
        <f>'Bal2005 (LV)'!C114/1000</f>
        <v>0</v>
      </c>
      <c r="D114" s="59">
        <f>'Bal2005 (LV)'!D114/1000</f>
        <v>0</v>
      </c>
    </row>
    <row r="115" spans="1:4" ht="15" customHeight="1" x14ac:dyDescent="0.2">
      <c r="A115" s="61" t="s">
        <v>176</v>
      </c>
      <c r="B115" s="62" t="s">
        <v>182</v>
      </c>
      <c r="C115" s="59">
        <f>'Bal2005 (LV)'!C115/1000</f>
        <v>0</v>
      </c>
      <c r="D115" s="59">
        <f>'Bal2005 (LV)'!D115/1000</f>
        <v>0</v>
      </c>
    </row>
    <row r="116" spans="1:4" ht="15" customHeight="1" x14ac:dyDescent="0.2">
      <c r="A116" s="61" t="s">
        <v>177</v>
      </c>
      <c r="B116" s="62" t="s">
        <v>183</v>
      </c>
      <c r="C116" s="59">
        <f>'Bal2005 (LV)'!C116/1000</f>
        <v>5</v>
      </c>
      <c r="D116" s="59">
        <f>'Bal2005 (LV)'!D116/1000</f>
        <v>5</v>
      </c>
    </row>
    <row r="117" spans="1:4" ht="15" customHeight="1" x14ac:dyDescent="0.2">
      <c r="A117" s="61" t="s">
        <v>72</v>
      </c>
      <c r="B117" s="62" t="s">
        <v>184</v>
      </c>
      <c r="C117" s="59">
        <f>'Bal2005 (LV)'!C117/1000</f>
        <v>0</v>
      </c>
      <c r="D117" s="59">
        <f>'Bal2005 (LV)'!D117/1000</f>
        <v>0</v>
      </c>
    </row>
    <row r="118" spans="1:4" ht="15" customHeight="1" x14ac:dyDescent="0.2">
      <c r="A118" s="61" t="s">
        <v>63</v>
      </c>
      <c r="B118" s="62" t="s">
        <v>185</v>
      </c>
      <c r="C118" s="59">
        <f>'Bal2005 (LV)'!C118/1000</f>
        <v>0</v>
      </c>
      <c r="D118" s="59">
        <f>'Bal2005 (LV)'!D118/1000</f>
        <v>0</v>
      </c>
    </row>
    <row r="119" spans="1:4" ht="15" customHeight="1" x14ac:dyDescent="0.2">
      <c r="A119" s="57" t="s">
        <v>151</v>
      </c>
      <c r="B119" s="58" t="s">
        <v>186</v>
      </c>
      <c r="C119" s="65">
        <f>'Bal2005 (LV)'!C119/1000</f>
        <v>5</v>
      </c>
      <c r="D119" s="65">
        <f>'Bal2005 (LV)'!D119/1000</f>
        <v>5</v>
      </c>
    </row>
    <row r="120" spans="1:4" ht="15" customHeight="1" x14ac:dyDescent="0.2">
      <c r="A120" s="57" t="s">
        <v>13</v>
      </c>
      <c r="B120" s="58"/>
      <c r="C120" s="59">
        <f>'Bal2005 (LV)'!C120/1000</f>
        <v>0</v>
      </c>
      <c r="D120" s="59">
        <f>'Bal2005 (LV)'!D120/1000</f>
        <v>0</v>
      </c>
    </row>
    <row r="121" spans="1:4" ht="15" customHeight="1" x14ac:dyDescent="0.2">
      <c r="A121" s="61" t="s">
        <v>83</v>
      </c>
      <c r="B121" s="62" t="s">
        <v>187</v>
      </c>
      <c r="C121" s="59">
        <f>'Bal2005 (LV)'!C121/1000</f>
        <v>0</v>
      </c>
      <c r="D121" s="59">
        <f>'Bal2005 (LV)'!D121/1000</f>
        <v>0</v>
      </c>
    </row>
    <row r="122" spans="1:4" ht="15" customHeight="1" x14ac:dyDescent="0.2">
      <c r="A122" s="61" t="s">
        <v>73</v>
      </c>
      <c r="B122" s="62" t="s">
        <v>188</v>
      </c>
      <c r="C122" s="59">
        <f>'Bal2005 (LV)'!C122/1000</f>
        <v>0</v>
      </c>
      <c r="D122" s="59">
        <f>'Bal2005 (LV)'!D122/1000</f>
        <v>0</v>
      </c>
    </row>
    <row r="123" spans="1:4" ht="15" customHeight="1" x14ac:dyDescent="0.2">
      <c r="A123" s="66" t="s">
        <v>194</v>
      </c>
      <c r="B123" s="62" t="s">
        <v>189</v>
      </c>
      <c r="C123" s="59">
        <f>'Bal2005 (LV)'!C123/1000</f>
        <v>-5.2</v>
      </c>
      <c r="D123" s="59">
        <f>'Bal2005 (LV)'!D123/1000</f>
        <v>0</v>
      </c>
    </row>
    <row r="124" spans="1:4" ht="15" customHeight="1" x14ac:dyDescent="0.2">
      <c r="A124" s="61" t="s">
        <v>195</v>
      </c>
      <c r="B124" s="62" t="s">
        <v>190</v>
      </c>
      <c r="C124" s="59">
        <f>'Bal2005 (LV)'!C124/1000</f>
        <v>0</v>
      </c>
      <c r="D124" s="59">
        <f>'Bal2005 (LV)'!D124/1000</f>
        <v>0</v>
      </c>
    </row>
    <row r="125" spans="1:4" ht="15" customHeight="1" x14ac:dyDescent="0.2">
      <c r="A125" s="61" t="s">
        <v>196</v>
      </c>
      <c r="B125" s="62" t="s">
        <v>191</v>
      </c>
      <c r="C125" s="59">
        <f>'Bal2005 (LV)'!C125/1000</f>
        <v>-5.2</v>
      </c>
      <c r="D125" s="59">
        <f>'Bal2005 (LV)'!D125/1000</f>
        <v>0</v>
      </c>
    </row>
    <row r="126" spans="1:4" ht="15" customHeight="1" x14ac:dyDescent="0.2">
      <c r="A126" s="61" t="s">
        <v>197</v>
      </c>
      <c r="B126" s="62" t="s">
        <v>192</v>
      </c>
      <c r="C126" s="59">
        <f>'Bal2005 (LV)'!C126/1000</f>
        <v>0</v>
      </c>
      <c r="D126" s="59">
        <f>'Bal2005 (LV)'!D126/1000</f>
        <v>0</v>
      </c>
    </row>
    <row r="127" spans="1:4" ht="15" customHeight="1" x14ac:dyDescent="0.2">
      <c r="A127" s="57" t="s">
        <v>150</v>
      </c>
      <c r="B127" s="58" t="s">
        <v>193</v>
      </c>
      <c r="C127" s="65">
        <f>'Bal2005 (LV)'!C127/1000</f>
        <v>-5.2</v>
      </c>
      <c r="D127" s="65">
        <f>'Bal2005 (LV)'!D127/1000</f>
        <v>0</v>
      </c>
    </row>
    <row r="128" spans="1:4" ht="15" customHeight="1" x14ac:dyDescent="0.2">
      <c r="A128" s="57" t="s">
        <v>15</v>
      </c>
      <c r="B128" s="58"/>
      <c r="C128" s="59">
        <f>'Bal2005 (LV)'!C128/1000</f>
        <v>0</v>
      </c>
      <c r="D128" s="59">
        <f>'Bal2005 (LV)'!D128/1000</f>
        <v>0</v>
      </c>
    </row>
    <row r="129" spans="1:4" ht="15" customHeight="1" x14ac:dyDescent="0.2">
      <c r="A129" s="61" t="s">
        <v>198</v>
      </c>
      <c r="B129" s="62" t="s">
        <v>199</v>
      </c>
      <c r="C129" s="59">
        <f>'Bal2005 (LV)'!C129/1000</f>
        <v>177.15136999999999</v>
      </c>
      <c r="D129" s="59">
        <f>'Bal2005 (LV)'!D129/1000</f>
        <v>150.89295999999999</v>
      </c>
    </row>
    <row r="130" spans="1:4" ht="15" customHeight="1" x14ac:dyDescent="0.2">
      <c r="A130" s="61" t="s">
        <v>16</v>
      </c>
      <c r="B130" s="62" t="s">
        <v>202</v>
      </c>
      <c r="C130" s="59">
        <f>'Bal2005 (LV)'!C130/1000</f>
        <v>177.15136999999999</v>
      </c>
      <c r="D130" s="59">
        <f>'Bal2005 (LV)'!D130/1000</f>
        <v>150.89295999999999</v>
      </c>
    </row>
    <row r="131" spans="1:4" ht="15" customHeight="1" x14ac:dyDescent="0.2">
      <c r="A131" s="61" t="s">
        <v>17</v>
      </c>
      <c r="B131" s="62" t="s">
        <v>203</v>
      </c>
      <c r="C131" s="59">
        <f>'Bal2005 (LV)'!C131/1000</f>
        <v>0</v>
      </c>
      <c r="D131" s="59">
        <f>'Bal2005 (LV)'!D131/1000</f>
        <v>0</v>
      </c>
    </row>
    <row r="132" spans="1:4" ht="15" customHeight="1" x14ac:dyDescent="0.2">
      <c r="A132" s="61" t="s">
        <v>200</v>
      </c>
      <c r="B132" s="62" t="s">
        <v>204</v>
      </c>
      <c r="C132" s="59">
        <f>'Bal2005 (LV)'!C132/1000</f>
        <v>166.64348999999999</v>
      </c>
      <c r="D132" s="59">
        <f>'Bal2005 (LV)'!D132/1000</f>
        <v>26.258410000000001</v>
      </c>
    </row>
    <row r="133" spans="1:4" ht="15" customHeight="1" x14ac:dyDescent="0.2">
      <c r="A133" s="61" t="s">
        <v>201</v>
      </c>
      <c r="B133" s="62" t="s">
        <v>205</v>
      </c>
      <c r="C133" s="59">
        <f>'Bal2005 (LV)'!C133/1000</f>
        <v>0</v>
      </c>
      <c r="D133" s="59">
        <f>'Bal2005 (LV)'!D133/1000</f>
        <v>0</v>
      </c>
    </row>
    <row r="134" spans="1:4" ht="15" customHeight="1" x14ac:dyDescent="0.2">
      <c r="A134" s="57" t="s">
        <v>149</v>
      </c>
      <c r="B134" s="58" t="s">
        <v>206</v>
      </c>
      <c r="C134" s="65">
        <f>'Bal2005 (LV)'!C134/1000</f>
        <v>343.79485999999997</v>
      </c>
      <c r="D134" s="65">
        <f>'Bal2005 (LV)'!D134/1000</f>
        <v>177.15136999999999</v>
      </c>
    </row>
    <row r="135" spans="1:4" ht="15" customHeight="1" x14ac:dyDescent="0.2">
      <c r="A135" s="57" t="s">
        <v>152</v>
      </c>
      <c r="B135" s="58" t="s">
        <v>207</v>
      </c>
      <c r="C135" s="65">
        <f>'Bal2005 (LV)'!C135/1000</f>
        <v>343.59485999999998</v>
      </c>
      <c r="D135" s="65">
        <f>'Bal2005 (LV)'!D135/1000</f>
        <v>182.15136999999999</v>
      </c>
    </row>
    <row r="136" spans="1:4" ht="15" customHeight="1" x14ac:dyDescent="0.2">
      <c r="A136" s="57" t="s">
        <v>19</v>
      </c>
      <c r="B136" s="58"/>
      <c r="C136" s="65">
        <f>'Bal2005 (LV)'!C136/1000</f>
        <v>0</v>
      </c>
      <c r="D136" s="65">
        <f>'Bal2005 (LV)'!D136/1000</f>
        <v>0</v>
      </c>
    </row>
    <row r="137" spans="1:4" ht="15" customHeight="1" x14ac:dyDescent="0.2">
      <c r="A137" s="57" t="s">
        <v>20</v>
      </c>
      <c r="B137" s="58"/>
      <c r="C137" s="65">
        <f>'Bal2005 (LV)'!C137/1000</f>
        <v>0</v>
      </c>
      <c r="D137" s="65">
        <f>'Bal2005 (LV)'!D137/1000</f>
        <v>0</v>
      </c>
    </row>
    <row r="138" spans="1:4" ht="15" customHeight="1" x14ac:dyDescent="0.2">
      <c r="A138" s="61" t="s">
        <v>85</v>
      </c>
      <c r="B138" s="62" t="s">
        <v>209</v>
      </c>
      <c r="C138" s="59">
        <f>'Bal2005 (LV)'!C138/1000</f>
        <v>0</v>
      </c>
      <c r="D138" s="59">
        <f>'Bal2005 (LV)'!D138/1000</f>
        <v>0</v>
      </c>
    </row>
    <row r="139" spans="1:4" ht="15" customHeight="1" x14ac:dyDescent="0.2">
      <c r="A139" s="61" t="s">
        <v>76</v>
      </c>
      <c r="B139" s="62" t="s">
        <v>210</v>
      </c>
      <c r="C139" s="59">
        <f>'Bal2005 (LV)'!C139/1000</f>
        <v>0</v>
      </c>
      <c r="D139" s="59">
        <f>'Bal2005 (LV)'!D139/1000</f>
        <v>0</v>
      </c>
    </row>
    <row r="140" spans="1:4" ht="15" customHeight="1" x14ac:dyDescent="0.2">
      <c r="A140" s="67" t="s">
        <v>208</v>
      </c>
      <c r="B140" s="62" t="s">
        <v>211</v>
      </c>
      <c r="C140" s="92">
        <f>'Bal2005 (LV)'!C140/1000</f>
        <v>0</v>
      </c>
      <c r="D140" s="92">
        <f>'Bal2005 (LV)'!D140/1000</f>
        <v>0</v>
      </c>
    </row>
    <row r="141" spans="1:4" ht="15" customHeight="1" x14ac:dyDescent="0.2">
      <c r="A141" s="68" t="s">
        <v>66</v>
      </c>
      <c r="B141" s="69" t="s">
        <v>212</v>
      </c>
      <c r="C141" s="59">
        <f>'Bal2005 (LV)'!C141/1000</f>
        <v>0</v>
      </c>
      <c r="D141" s="59">
        <f>'Bal2005 (LV)'!D141/1000</f>
        <v>0</v>
      </c>
    </row>
    <row r="142" spans="1:4" ht="15" customHeight="1" x14ac:dyDescent="0.2">
      <c r="A142" s="68" t="s">
        <v>57</v>
      </c>
      <c r="B142" s="69" t="s">
        <v>213</v>
      </c>
      <c r="C142" s="59">
        <f>'Bal2005 (LV)'!C142/1000</f>
        <v>0</v>
      </c>
      <c r="D142" s="59">
        <f>'Bal2005 (LV)'!D142/1000</f>
        <v>0</v>
      </c>
    </row>
    <row r="143" spans="1:4" ht="15" customHeight="1" x14ac:dyDescent="0.2">
      <c r="A143" s="61" t="s">
        <v>52</v>
      </c>
      <c r="B143" s="62" t="s">
        <v>214</v>
      </c>
      <c r="C143" s="59">
        <f>'Bal2005 (LV)'!C143/1000</f>
        <v>0</v>
      </c>
      <c r="D143" s="59">
        <f>'Bal2005 (LV)'!D143/1000</f>
        <v>0</v>
      </c>
    </row>
    <row r="144" spans="1:4" ht="15" customHeight="1" x14ac:dyDescent="0.2">
      <c r="A144" s="61" t="s">
        <v>92</v>
      </c>
      <c r="B144" s="62" t="s">
        <v>215</v>
      </c>
      <c r="C144" s="59">
        <f>'Bal2005 (LV)'!C144/1000</f>
        <v>0</v>
      </c>
      <c r="D144" s="59">
        <f>'Bal2005 (LV)'!D144/1000</f>
        <v>0</v>
      </c>
    </row>
    <row r="145" spans="1:4" ht="15" customHeight="1" x14ac:dyDescent="0.2">
      <c r="A145" s="57" t="s">
        <v>178</v>
      </c>
      <c r="B145" s="58" t="s">
        <v>216</v>
      </c>
      <c r="C145" s="65">
        <f>'Bal2005 (LV)'!C145/1000</f>
        <v>0</v>
      </c>
      <c r="D145" s="65">
        <f>'Bal2005 (LV)'!D145/1000</f>
        <v>0</v>
      </c>
    </row>
    <row r="146" spans="1:4" ht="15" customHeight="1" x14ac:dyDescent="0.2">
      <c r="A146" s="57" t="s">
        <v>23</v>
      </c>
      <c r="B146" s="58" t="s">
        <v>218</v>
      </c>
      <c r="C146" s="65">
        <f>'Bal2005 (LV)'!C146/1000</f>
        <v>0</v>
      </c>
      <c r="D146" s="65">
        <f>'Bal2005 (LV)'!D146/1000</f>
        <v>0</v>
      </c>
    </row>
    <row r="147" spans="1:4" ht="15" customHeight="1" x14ac:dyDescent="0.2">
      <c r="A147" s="57" t="s">
        <v>172</v>
      </c>
      <c r="B147" s="58" t="s">
        <v>219</v>
      </c>
      <c r="C147" s="65">
        <f>'Bal2005 (LV)'!C147/1000</f>
        <v>0</v>
      </c>
      <c r="D147" s="65">
        <f>'Bal2005 (LV)'!D147/1000</f>
        <v>0</v>
      </c>
    </row>
    <row r="148" spans="1:4" ht="15" customHeight="1" x14ac:dyDescent="0.2">
      <c r="A148" s="34"/>
      <c r="B148" s="32"/>
      <c r="C148" s="77"/>
      <c r="D148" s="77"/>
    </row>
    <row r="149" spans="1:4" ht="15" customHeight="1" x14ac:dyDescent="0.2">
      <c r="B149" s="36"/>
      <c r="C149" s="76"/>
      <c r="D149" s="76"/>
    </row>
    <row r="150" spans="1:4" ht="15" customHeight="1" x14ac:dyDescent="0.2">
      <c r="A150" s="34"/>
      <c r="B150" s="32"/>
      <c r="C150" s="78"/>
      <c r="D150" s="82" t="s">
        <v>238</v>
      </c>
    </row>
    <row r="151" spans="1:4" ht="15" customHeight="1" x14ac:dyDescent="0.2">
      <c r="A151" s="34"/>
      <c r="B151" s="32"/>
      <c r="C151" s="78"/>
      <c r="D151" s="82"/>
    </row>
    <row r="152" spans="1:4" s="31" customFormat="1" ht="15" customHeight="1" x14ac:dyDescent="0.2">
      <c r="A152" s="28"/>
      <c r="B152" s="28"/>
      <c r="C152" s="90" t="s">
        <v>0</v>
      </c>
      <c r="D152" s="45"/>
    </row>
    <row r="153" spans="1:4" s="31" customFormat="1" ht="15" customHeight="1" x14ac:dyDescent="0.2">
      <c r="A153" s="28"/>
      <c r="B153" s="28"/>
      <c r="C153" s="89" t="str">
        <f>Sheet1!$F$2</f>
        <v>020540018</v>
      </c>
      <c r="D153" s="88"/>
    </row>
    <row r="154" spans="1:4" s="31" customFormat="1" ht="15" customHeight="1" x14ac:dyDescent="0.2">
      <c r="A154" s="28"/>
      <c r="B154" s="28"/>
      <c r="C154" s="32"/>
      <c r="D154" s="33"/>
    </row>
    <row r="155" spans="1:4" s="31" customFormat="1" ht="15" customHeight="1" x14ac:dyDescent="0.2">
      <c r="A155" s="28"/>
      <c r="B155" s="28"/>
      <c r="C155" s="32"/>
      <c r="D155" s="33"/>
    </row>
    <row r="156" spans="1:4" ht="15" customHeight="1" x14ac:dyDescent="0.2">
      <c r="A156" s="37" t="s">
        <v>4</v>
      </c>
      <c r="B156" s="41"/>
      <c r="C156" s="42"/>
      <c r="D156" s="30"/>
    </row>
    <row r="157" spans="1:4" ht="15" customHeight="1" x14ac:dyDescent="0.2">
      <c r="A157" s="43"/>
      <c r="B157" s="46" t="s">
        <v>35</v>
      </c>
      <c r="C157" s="85" t="s">
        <v>246</v>
      </c>
      <c r="D157" s="45"/>
    </row>
    <row r="158" spans="1:4" ht="24" x14ac:dyDescent="0.2">
      <c r="A158" s="47" t="s">
        <v>34</v>
      </c>
      <c r="B158" s="51" t="s">
        <v>36</v>
      </c>
      <c r="C158" s="52" t="s">
        <v>6</v>
      </c>
      <c r="D158" s="50" t="s">
        <v>7</v>
      </c>
    </row>
    <row r="159" spans="1:4" ht="15" customHeight="1" x14ac:dyDescent="0.2">
      <c r="A159" s="53" t="s">
        <v>8</v>
      </c>
      <c r="B159" s="54" t="s">
        <v>217</v>
      </c>
      <c r="C159" s="56">
        <v>1</v>
      </c>
      <c r="D159" s="55">
        <v>2</v>
      </c>
    </row>
    <row r="160" spans="1:4" ht="15" customHeight="1" x14ac:dyDescent="0.2">
      <c r="A160" s="57" t="s">
        <v>25</v>
      </c>
      <c r="B160" s="58"/>
      <c r="C160" s="65">
        <f>'Bal2005 (LV)'!C160/1000</f>
        <v>0</v>
      </c>
      <c r="D160" s="65">
        <f>'Bal2005 (LV)'!D160/1000</f>
        <v>0</v>
      </c>
    </row>
    <row r="161" spans="1:4" ht="15" customHeight="1" x14ac:dyDescent="0.2">
      <c r="A161" s="57" t="s">
        <v>27</v>
      </c>
      <c r="B161" s="58"/>
      <c r="C161" s="65">
        <f>'Bal2005 (LV)'!C161/1000</f>
        <v>0</v>
      </c>
      <c r="D161" s="65">
        <f>'Bal2005 (LV)'!D161/1000</f>
        <v>0</v>
      </c>
    </row>
    <row r="162" spans="1:4" ht="15" customHeight="1" x14ac:dyDescent="0.2">
      <c r="A162" s="61" t="s">
        <v>85</v>
      </c>
      <c r="B162" s="62" t="s">
        <v>220</v>
      </c>
      <c r="C162" s="59">
        <f>'Bal2005 (LV)'!C162/1000</f>
        <v>0</v>
      </c>
      <c r="D162" s="59">
        <f>'Bal2005 (LV)'!D162/1000</f>
        <v>0</v>
      </c>
    </row>
    <row r="163" spans="1:4" ht="15" customHeight="1" x14ac:dyDescent="0.2">
      <c r="A163" s="61" t="s">
        <v>76</v>
      </c>
      <c r="B163" s="62" t="s">
        <v>221</v>
      </c>
      <c r="C163" s="59">
        <f>'Bal2005 (LV)'!C163/1000</f>
        <v>0</v>
      </c>
      <c r="D163" s="59">
        <f>'Bal2005 (LV)'!D163/1000</f>
        <v>0</v>
      </c>
    </row>
    <row r="164" spans="1:4" ht="15" customHeight="1" x14ac:dyDescent="0.2">
      <c r="A164" s="61" t="s">
        <v>28</v>
      </c>
      <c r="B164" s="62" t="s">
        <v>229</v>
      </c>
      <c r="C164" s="59">
        <f>'Bal2005 (LV)'!C164/1000</f>
        <v>0</v>
      </c>
      <c r="D164" s="59">
        <f>'Bal2005 (LV)'!D164/1000</f>
        <v>0</v>
      </c>
    </row>
    <row r="165" spans="1:4" ht="15" customHeight="1" x14ac:dyDescent="0.2">
      <c r="A165" s="61" t="s">
        <v>68</v>
      </c>
      <c r="B165" s="62" t="s">
        <v>222</v>
      </c>
      <c r="C165" s="59">
        <f>'Bal2005 (LV)'!C165/1000</f>
        <v>11.866490000000001</v>
      </c>
      <c r="D165" s="59">
        <f>'Bal2005 (LV)'!D165/1000</f>
        <v>3.7775799999999999</v>
      </c>
    </row>
    <row r="166" spans="1:4" ht="15" customHeight="1" x14ac:dyDescent="0.2">
      <c r="A166" s="61" t="s">
        <v>59</v>
      </c>
      <c r="B166" s="62" t="s">
        <v>223</v>
      </c>
      <c r="C166" s="59">
        <f>'Bal2005 (LV)'!C166/1000</f>
        <v>0</v>
      </c>
      <c r="D166" s="59">
        <f>'Bal2005 (LV)'!D166/1000</f>
        <v>0</v>
      </c>
    </row>
    <row r="167" spans="1:4" ht="15" customHeight="1" x14ac:dyDescent="0.2">
      <c r="A167" s="61" t="s">
        <v>54</v>
      </c>
      <c r="B167" s="62" t="s">
        <v>224</v>
      </c>
      <c r="C167" s="59">
        <f>'Bal2005 (LV)'!C167/1000</f>
        <v>1.0000000000000001E-5</v>
      </c>
      <c r="D167" s="59">
        <f>'Bal2005 (LV)'!D167/1000</f>
        <v>0</v>
      </c>
    </row>
    <row r="168" spans="1:4" ht="15" customHeight="1" x14ac:dyDescent="0.2">
      <c r="A168" s="61" t="s">
        <v>94</v>
      </c>
      <c r="B168" s="62" t="s">
        <v>225</v>
      </c>
      <c r="C168" s="59">
        <f>'Bal2005 (LV)'!C168/1000</f>
        <v>4.3740500000000004</v>
      </c>
      <c r="D168" s="59">
        <f>'Bal2005 (LV)'!D168/1000</f>
        <v>3.8760100000000004</v>
      </c>
    </row>
    <row r="169" spans="1:4" ht="15" customHeight="1" x14ac:dyDescent="0.2">
      <c r="A169" s="61" t="s">
        <v>98</v>
      </c>
      <c r="B169" s="62" t="s">
        <v>226</v>
      </c>
      <c r="C169" s="59">
        <f>'Bal2005 (LV)'!C169/1000</f>
        <v>3.5917699999999999</v>
      </c>
      <c r="D169" s="59">
        <f>'Bal2005 (LV)'!D169/1000</f>
        <v>5.7159899999999997</v>
      </c>
    </row>
    <row r="170" spans="1:4" ht="15" customHeight="1" x14ac:dyDescent="0.2">
      <c r="A170" s="61" t="s">
        <v>100</v>
      </c>
      <c r="B170" s="62" t="s">
        <v>227</v>
      </c>
      <c r="C170" s="59">
        <f>'Bal2005 (LV)'!C170/1000</f>
        <v>1.5</v>
      </c>
      <c r="D170" s="59">
        <f>'Bal2005 (LV)'!D170/1000</f>
        <v>0</v>
      </c>
    </row>
    <row r="171" spans="1:4" ht="15" customHeight="1" x14ac:dyDescent="0.2">
      <c r="A171" s="61" t="s">
        <v>101</v>
      </c>
      <c r="B171" s="62" t="s">
        <v>228</v>
      </c>
      <c r="C171" s="59">
        <f>'Bal2005 (LV)'!C171/1000</f>
        <v>0</v>
      </c>
      <c r="D171" s="59">
        <f>'Bal2005 (LV)'!D171/1000</f>
        <v>0</v>
      </c>
    </row>
    <row r="172" spans="1:4" ht="15" customHeight="1" x14ac:dyDescent="0.2">
      <c r="A172" s="57" t="s">
        <v>151</v>
      </c>
      <c r="B172" s="58" t="s">
        <v>230</v>
      </c>
      <c r="C172" s="65">
        <f>'Bal2005 (LV)'!C172/1000</f>
        <v>21.332319999999999</v>
      </c>
      <c r="D172" s="65">
        <f>'Bal2005 (LV)'!D172/1000</f>
        <v>13.369579999999999</v>
      </c>
    </row>
    <row r="173" spans="1:4" ht="15" customHeight="1" x14ac:dyDescent="0.2">
      <c r="A173" s="57" t="s">
        <v>23</v>
      </c>
      <c r="B173" s="58" t="s">
        <v>231</v>
      </c>
      <c r="C173" s="65">
        <f>'Bal2005 (LV)'!C173/1000</f>
        <v>0</v>
      </c>
      <c r="D173" s="65">
        <f>'Bal2005 (LV)'!D173/1000</f>
        <v>15.4354</v>
      </c>
    </row>
    <row r="174" spans="1:4" ht="15" customHeight="1" x14ac:dyDescent="0.2">
      <c r="A174" s="57" t="s">
        <v>243</v>
      </c>
      <c r="B174" s="58" t="s">
        <v>233</v>
      </c>
      <c r="C174" s="65">
        <f>'Bal2005 (LV)'!C174/1000</f>
        <v>21.332319999999999</v>
      </c>
      <c r="D174" s="65">
        <f>'Bal2005 (LV)'!D174/1000</f>
        <v>28.80498</v>
      </c>
    </row>
    <row r="175" spans="1:4" ht="15" customHeight="1" x14ac:dyDescent="0.2">
      <c r="A175" s="57" t="s">
        <v>244</v>
      </c>
      <c r="B175" s="58" t="s">
        <v>232</v>
      </c>
      <c r="C175" s="65">
        <f>'Bal2005 (LV)'!C175/1000</f>
        <v>364.92718000000002</v>
      </c>
      <c r="D175" s="65">
        <f>'Bal2005 (LV)'!D175/1000</f>
        <v>210.95635000000001</v>
      </c>
    </row>
    <row r="176" spans="1:4" ht="15" customHeight="1" x14ac:dyDescent="0.2">
      <c r="A176" s="57" t="s">
        <v>33</v>
      </c>
      <c r="B176" s="58" t="s">
        <v>234</v>
      </c>
      <c r="C176" s="65">
        <f>'Bal2005 (LV)'!C176/1000</f>
        <v>0</v>
      </c>
      <c r="D176" s="65">
        <f>'Bal2005 (LV)'!D176/1000</f>
        <v>0</v>
      </c>
    </row>
    <row r="177" spans="1:4" ht="15" customHeight="1" x14ac:dyDescent="0.2">
      <c r="A177" s="34"/>
      <c r="B177" s="32"/>
      <c r="C177" s="70"/>
      <c r="D177" s="70"/>
    </row>
    <row r="178" spans="1:4" ht="15" customHeight="1" x14ac:dyDescent="0.2">
      <c r="A178" s="34"/>
      <c r="B178" s="32"/>
      <c r="C178" s="70"/>
      <c r="D178" s="70"/>
    </row>
    <row r="179" spans="1:4" ht="15" customHeight="1" x14ac:dyDescent="0.2">
      <c r="A179" s="34"/>
      <c r="B179" s="32"/>
      <c r="C179" s="70"/>
      <c r="D179" s="70"/>
    </row>
    <row r="180" spans="1:4" ht="15" customHeight="1" x14ac:dyDescent="0.2">
      <c r="A180" s="34"/>
      <c r="B180" s="32"/>
      <c r="C180" s="70"/>
      <c r="D180" s="70"/>
    </row>
    <row r="181" spans="1:4" ht="15" customHeight="1" x14ac:dyDescent="0.2">
      <c r="A181" s="34"/>
      <c r="B181" s="32"/>
      <c r="C181" s="70"/>
      <c r="D181" s="70"/>
    </row>
    <row r="182" spans="1:4" ht="15" customHeight="1" x14ac:dyDescent="0.2">
      <c r="A182" s="34"/>
      <c r="B182" s="32"/>
      <c r="C182" s="70"/>
      <c r="D182" s="70"/>
    </row>
    <row r="183" spans="1:4" ht="15" customHeight="1" x14ac:dyDescent="0.2">
      <c r="A183" s="34"/>
      <c r="B183" s="32"/>
      <c r="C183" s="70"/>
      <c r="D183" s="70"/>
    </row>
    <row r="184" spans="1:4" ht="15" customHeight="1" x14ac:dyDescent="0.2">
      <c r="A184" s="34"/>
      <c r="B184" s="32"/>
      <c r="C184" s="70"/>
      <c r="D184" s="70"/>
    </row>
    <row r="185" spans="1:4" ht="15" customHeight="1" x14ac:dyDescent="0.2">
      <c r="A185" s="34"/>
      <c r="B185" s="32"/>
      <c r="C185" s="70"/>
      <c r="D185" s="70"/>
    </row>
    <row r="186" spans="1:4" ht="15" customHeight="1" x14ac:dyDescent="0.2">
      <c r="B186" s="36"/>
    </row>
    <row r="187" spans="1:4" ht="15" customHeight="1" x14ac:dyDescent="0.2">
      <c r="A187" s="8" t="s">
        <v>239</v>
      </c>
      <c r="B187" s="8"/>
      <c r="C187" s="8"/>
      <c r="D187" s="8"/>
    </row>
    <row r="188" spans="1:4" ht="15" customHeight="1" x14ac:dyDescent="0.2">
      <c r="A188" s="8"/>
      <c r="B188" s="8"/>
      <c r="C188" s="8"/>
      <c r="D188" s="8"/>
    </row>
    <row r="189" spans="1:4" ht="15" customHeight="1" x14ac:dyDescent="0.2">
      <c r="A189" s="8" t="s">
        <v>240</v>
      </c>
      <c r="B189" s="27"/>
      <c r="C189" s="8"/>
      <c r="D189" s="26"/>
    </row>
    <row r="190" spans="1:4" ht="15" customHeight="1" x14ac:dyDescent="0.2">
      <c r="A190" s="8"/>
      <c r="B190" s="27"/>
      <c r="C190" s="8"/>
      <c r="D190" s="8"/>
    </row>
    <row r="191" spans="1:4" ht="15" customHeight="1" x14ac:dyDescent="0.2">
      <c r="A191" s="8" t="s">
        <v>241</v>
      </c>
      <c r="B191" s="27"/>
      <c r="C191" s="8"/>
      <c r="D191" s="26"/>
    </row>
    <row r="192" spans="1:4" ht="15" customHeight="1" x14ac:dyDescent="0.2">
      <c r="A192" s="4" t="s">
        <v>235</v>
      </c>
      <c r="B192" s="79"/>
      <c r="C192" s="6"/>
      <c r="D192" s="75" t="s">
        <v>236</v>
      </c>
    </row>
    <row r="193" spans="1:4" ht="15" customHeight="1" x14ac:dyDescent="0.2">
      <c r="A193" s="8"/>
      <c r="B193" s="27"/>
      <c r="C193" s="8"/>
      <c r="D193" s="8"/>
    </row>
    <row r="194" spans="1:4" ht="15" customHeight="1" x14ac:dyDescent="0.2">
      <c r="A194" s="8" t="s">
        <v>242</v>
      </c>
      <c r="B194" s="27"/>
      <c r="C194" s="8"/>
      <c r="D194" s="26"/>
    </row>
    <row r="195" spans="1:4" ht="15" customHeight="1" x14ac:dyDescent="0.2">
      <c r="A195" s="4" t="s">
        <v>235</v>
      </c>
      <c r="B195" s="27"/>
      <c r="C195" s="8"/>
      <c r="D195" s="75" t="s">
        <v>237</v>
      </c>
    </row>
    <row r="196" spans="1:4" ht="15" customHeight="1" x14ac:dyDescent="0.2">
      <c r="B196" s="36"/>
    </row>
    <row r="197" spans="1:4" ht="15" customHeight="1" x14ac:dyDescent="0.2">
      <c r="B197" s="36"/>
    </row>
    <row r="198" spans="1:4" ht="15" customHeight="1" x14ac:dyDescent="0.2">
      <c r="B198" s="36"/>
    </row>
    <row r="199" spans="1:4" ht="15" customHeight="1" x14ac:dyDescent="0.2">
      <c r="B199" s="36"/>
    </row>
    <row r="200" spans="1:4" ht="15" customHeight="1" x14ac:dyDescent="0.2">
      <c r="B200" s="36"/>
    </row>
    <row r="201" spans="1:4" ht="15" customHeight="1" x14ac:dyDescent="0.2">
      <c r="B201" s="36"/>
    </row>
    <row r="202" spans="1:4" ht="15" customHeight="1" x14ac:dyDescent="0.2">
      <c r="B202" s="36"/>
    </row>
    <row r="203" spans="1:4" ht="15" customHeight="1" x14ac:dyDescent="0.2">
      <c r="B203" s="36"/>
    </row>
    <row r="204" spans="1:4" ht="15" customHeight="1" x14ac:dyDescent="0.2">
      <c r="B204" s="36"/>
    </row>
    <row r="205" spans="1:4" ht="15" customHeight="1" x14ac:dyDescent="0.2">
      <c r="B205" s="36"/>
    </row>
    <row r="206" spans="1:4" ht="15" customHeight="1" x14ac:dyDescent="0.2">
      <c r="B206" s="36"/>
    </row>
  </sheetData>
  <pageMargins left="0.51" right="0.43" top="0.6" bottom="0.77" header="0.38" footer="0.51181102362204722"/>
  <pageSetup paperSize="9" orientation="portrait" horizontalDpi="200" verticalDpi="2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Uqc3sP2FKvOaQQCLsak8eAqohVy3HkFtW8NWbR5yoZU=</DigestValue>
    </Reference>
    <Reference Type="http://www.w3.org/2000/09/xmldsig#Object" URI="#idOfficeObject">
      <DigestMethod Algorithm="http://www.w3.org/2001/04/xmlenc#sha256"/>
      <DigestValue>wRFXbhQar9lTd9B6KpYGVxFmROpu8CUUcAZWBY4BaIw=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fL2a6K+DcO7GeZnhpqFP+FCfE8p5fAQUIPki9jmkRq4=</DigestValue>
    </Reference>
    <Reference Type="http://www.w3.org/2000/09/xmldsig#Object" URI="#idValidSigLnImg">
      <DigestMethod Algorithm="http://www.w3.org/2001/04/xmlenc#sha256"/>
      <DigestValue>E5/DnQw9Z43RoSCvywATmi3o3l2eyho1H2+49JbI6Wg=</DigestValue>
    </Reference>
    <Reference Type="http://www.w3.org/2000/09/xmldsig#Object" URI="#idInvalidSigLnImg">
      <DigestMethod Algorithm="http://www.w3.org/2001/04/xmlenc#sha256"/>
      <DigestValue>K/aGWkDe7o/3206d9ywPbjyKafaw+20LHx82nk0k+54=</DigestValue>
    </Reference>
  </SignedInfo>
  <SignatureValue>2Fkd74/tVNgdc3X1ISGJB5/bvqU1q1KEBg16k+jXnoQRjUwi7R6YVDmcJ2+RgZ8MWah3vQAURbst
ErYtOSy6XCkSWLGTM/xwfU8Jz+xb59hU2QSem+jTs+g9Gu/e0O0o25NWinvoghK3x0D9lSTFmTAg
omblDWCfBIecUC4JvdvPpSHogID4rJSrzYOP5mjhH1rjewUNmKMpfhTervGgsjCT+UP/o5sCrXE8
EyJW1WFgWujo/XLpU7p8RmBjq+Yp7Iyhngk97FZY2F5p6IY6vJhjwbTqXDjQbEvJR2ohbJ9svKbR
NWkR8b8cKw7d/VS4S1A+h7GYFoxeebfGqnqCUA==</SignatureValue>
  <KeyInfo>
    <X509Data>
      <X509Certificate>MIIG+DCCBOCgAwIBAgIICA/ASwgyKC8wDQYJKoZIhvcNAQELBQAweDELMAkGA1UEBhMCQkcxGDAWBgNVBGETD05UUkJHLTIwMTIzMDQyNjESMBAGA1UEChMJQk9SSUNBIEFEMRAwDgYDVQQLEwdCLVRydXN0MSkwJwYDVQQDEyBCLVRydXN0IE9wZXJhdGlvbmFsIFF1YWxpZmllZCBDQTAeFw0yNTAxMjkwMDAwMDBaFw0yODAxMjkwMDAwMDBaMIGiMSQwIgYJKoZIhvcNAQkBFhV2YWxpYUBvZHlzc2VpYS1pbi5jb20xFTATBgNVBAQMDFBPUElPUkRBTk9WQTESMBAGA1UEKgwJVkFMRU5USU5BMRkwFwYDVQQFExBQTk9CRy02NjEyMTM2NTEwMScwJQYDVQQDDB5WQUxFTlRJTkEgU1BBU09WQSBQT1BJT1JEQU5PVkExCzAJBgNVBAYTAkJHMIIBIjANBgkqhkiG9w0BAQEFAAOCAQ8AMIIBCgKCAQEA80rLddl72qbsgo0kJo3qDukIdwCgJLLFikjyK8ZDGk9OslFz7WNdAchYhaTn7sOJWVzqxm2/fXRhkbPZP9LCCxNvD1TfIR7kEiNA9uB5A05yGI3jxl2J4K1wkn4NIreD+35BNjG18Xal563WQh9GEoBArOiISC2oVEBhYHR6Uzpkb4mMHHz/a9C57EGKpHrnr/g2LuZsk1YLAPgm9kwXaYdyxGutjwc0lBwcemkL9I27lmGBJ7CIiLIm3tpXngx2azDtofTmERm4VHAMNvQ4rBRMiP10bQ2CNeuxPjfLarUFkNg/EsUYI+IFnIPViuckYL7gMAc8LNSUKH2Tx0IaVwIDAQABo4ICWTCCAlUwHQYDVR0OBBYEFMSM8Jx8N3ab4Y5/4V6/asIe+kRwMB8GA1UdIwQYMBaAFCfPCEME8MWDN2eBF038BebbZYuwMCAGA1UdEgQZMBeGFWh0dHA6Ly93d3cuYi10cnVzdC5iZzAJBgNVHRMEAjAAMGEGA1UdIARaMFgwQQYLKwYBBAH7dgEGAQE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iAYIKwYBBQUHAQMEfDB6MBUGCCsGAQUFBwsCMAkGBwQAi+xJAQEwCAYGBACORgEBMAgGBgQAjkYBBDA4BgYEAI5GAQUwLjAsFiZodHRwczovL3d3dy5iLXRydXN0Lm9yZy9wZHMvcGRzX2VuLnBkZhMCZW4wEwYGBACORgEGMAkGBwQAjkYBBgEwDQYJKoZIhvcNAQELBQADggIBAA48QVwoBRQc9O/MomM7ovds2yRctc35faLDjxmGGas2Radz7JcxQjR3krp1/49Cjwb+uk6rfTGgUXQoWdvCMVbo+6Vkicdoi0YKYe/TpWQASbEai7eWpFJ5cSSDFwNPGicn8HMzS0EyvL5vvTaYd4r4+nRx2mK0gD3ehsBnKVEDInQ9u5Kj4Y1r5F+rgnMVz9spSwXBCCO6vGkW71yD/f8J2hTu2LvGlfmPUkit+UBxzZ7wGkm0xjvVHUeegn6BqjhwsT0LsPxuohSD3/xEfR1Sj55eX3gg/rZGzLjKwVz5GXCy3wq/B40Z67X8v3W7K7SjD6ArSCQwoj5Fa+Dz2oCJMBrI8pE8JJ+Gm1kargk8ylJwH0O2SKm8NhxZgiU2aBjKP7BYGr/b1hout+23QhjK6KUeXUlDoZpTKqLFxhHqnu3LWfqecNJy9dlm17+5L81ZXO5a7WHHJRDSadMX7Hzv5ORTXzbMkwDKATHbssYhgvLyuH5urfAnWuRoFohMd7pQaM5EtWVSooZQOse6roMQsby97fwF8dyhXIHSucuDMPe3c6yZprMB/ARu26ntUkqnoSHQiUecQflcDvmxDhWoV+931N/7rWFK9vd0+IYjP6edUGV9QsnSrma0heYU/6/QU5rtLCPnmR3WIPs8DQwi96EOCGVgCaOfvb/Oemj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11T6KwXosSTzR46s8PEkqI2gOejhWLlwtOuWE0eS9Yo=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p9HoP8l+HZz0UHIc2+KXmgNom46xDnE6XJWc9Fq5Jjc=</DigestValue>
      </Reference>
      <Reference URI="/xl/media/image1.emf?ContentType=image/x-emf">
        <DigestMethod Algorithm="http://www.w3.org/2001/04/xmlenc#sha256"/>
        <DigestValue>UZwIoXC7yMn84UlEDs3vBo7YC08JWL7d5O/SXL5OMiU=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OEDHnE/wwyv+SUEUsD10jKrfyrGTj5Vlel3NT/e6Nlo=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YtJwOD43QmspuRyDu7+3WokYIwjjGTSQf2QPaQl0mUA=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YtJwOD43QmspuRyDu7+3WokYIwjjGTSQf2QPaQl0mUA=</DigestValue>
      </Reference>
      <Reference URI="/xl/sharedStrings.xml?ContentType=application/vnd.openxmlformats-officedocument.spreadsheetml.sharedStrings+xml">
        <DigestMethod Algorithm="http://www.w3.org/2001/04/xmlenc#sha256"/>
        <DigestValue>aSp2XQjAGyR64A6IWIK0o2cO7EA1ahiYGoyYErQFGLo=</DigestValue>
      </Reference>
      <Reference URI="/xl/styles.xml?ContentType=application/vnd.openxmlformats-officedocument.spreadsheetml.styles+xml">
        <DigestMethod Algorithm="http://www.w3.org/2001/04/xmlenc#sha256"/>
        <DigestValue>K/HzOqufviq88PzxGqwNhkY0XiUxUK5n0rpZEzYktjs=</DigestValue>
      </Reference>
      <Reference URI="/xl/theme/theme1.xml?ContentType=application/vnd.openxmlformats-officedocument.theme+xml">
        <DigestMethod Algorithm="http://www.w3.org/2001/04/xmlenc#sha256"/>
        <DigestValue>8398/Z6sPP/KIBQYDjPY/PLR727WgSKhP/ZZci/z6wQ=</DigestValue>
      </Reference>
      <Reference URI="/xl/workbook.xml?ContentType=application/vnd.openxmlformats-officedocument.spreadsheetml.sheet.main+xml">
        <DigestMethod Algorithm="http://www.w3.org/2001/04/xmlenc#sha256"/>
        <DigestValue>jffn0xUKGTBy2SwGCtKcGD7qG3WeV+Xhluq43yHqHEE=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sheet1.xml?ContentType=application/vnd.openxmlformats-officedocument.spreadsheetml.worksheet+xml">
        <DigestMethod Algorithm="http://www.w3.org/2001/04/xmlenc#sha256"/>
        <DigestValue>piGp0K19c8XmUD3SMTt22dQhxov6Nl+9z633zwHjP04=</DigestValue>
      </Reference>
      <Reference URI="/xl/worksheets/sheet2.xml?ContentType=application/vnd.openxmlformats-officedocument.spreadsheetml.worksheet+xml">
        <DigestMethod Algorithm="http://www.w3.org/2001/04/xmlenc#sha256"/>
        <DigestValue>YqD8MuC59Xz+xfDWzNUshUGp3XJK6NeOSs8H+vTNIvI=</DigestValue>
      </Reference>
      <Reference URI="/xl/worksheets/sheet3.xml?ContentType=application/vnd.openxmlformats-officedocument.spreadsheetml.worksheet+xml">
        <DigestMethod Algorithm="http://www.w3.org/2001/04/xmlenc#sha256"/>
        <DigestValue>Cut5TUa3n5wDgDHmeUGXMUM3JYRM94hFPxiAVomo+Y4=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2025-10-29T10:44:32Z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{03F08208-920F-4AF6-A908-9B6F341FF72A}</SetupID>
          <SignatureText>Валентина Попйорданова</SignatureText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1366</HorizontalResolution>
          <VerticalResolution>768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2025-10-29T10:44:32Z</xd:SigningTime>
          <xd:SigningCertificate>
            <xd:Cert>
              <xd:CertDigest>
                <DigestMethod Algorithm="http://www.w3.org/2001/04/xmlenc#sha256"/>
                <DigestValue>IL68nk9wMqlIodBmUaVTkZsp/h7CFSGjZ1e/XRZzEzI=</DigestValue>
              </xd:CertDigest>
              <xd:IssuerSerial>
                <X509IssuerName>CN=B-Trust Operational Qualified CA, OU=B-Trust, O=BORICA AD, OID.2.5.4.97=NTRBG-201230426, C=BG</X509IssuerName>
                <X509SerialNumber>580894305446668335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  <Object Id="idValidSigLnImg">AQAAAGwAAAAAAAAAAAAAACgBAAB/AAAAAAAAAAAAAADTIgAA+g4AACBFTUYAAAEAYBwAAKoAAAAGAAAAAAAAAAAAAAAAAAAAVgUAAAADAACaAQAA5gAAAAAAAAAAAAAAAAAAAJBBBgBwggMACgAAABAAAAAAAAAAAAAAAEsAAAAQAAAAAAAAAAUAAAAeAAAAGAAAAAAAAAAAAAAAKQEAAIAAAAAnAAAAGAAAAAEAAAAAAAAAAAAAAAAAAAAlAAAADAAAAAEAAABMAAAAZAAAAAAAAAAAAAAAKAEAAH8AAAAAAAAAAAAAACk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oAQAAfwAAAAAAAAAAAAAAKQEAAIAAAAAhAPAAAAAAAAAAAAAAAIA/AAAAAAAAAAAAAIA/AAAAAAAAAAAAAAAAAAAAAAAAAAAAAAAAAAAAAAAAAAAlAAAADAAAAAAAAIAoAAAADAAAAAEAAAAnAAAAGAAAAAEAAAAAAAAA8PDwAAAAAAAlAAAADAAAAAEAAABMAAAAZAAAAAAAAAAAAAAAKAEAAH8AAAAAAAAAAAAAACkBAACAAAAAIQDwAAAAAAAAAAAAAACAPwAAAAAAAAAAAACAPwAAAAAAAAAAAAAAAAAAAAAAAAAAAAAAAAAAAAAAAAAAJQAAAAwAAAAAAACAKAAAAAwAAAABAAAAJwAAABgAAAABAAAAAAAAAPDw8AAAAAAAJQAAAAwAAAABAAAATAAAAGQAAAAAAAAAAAAAACgBAAB/AAAAAAAAAAAAAAApAQAAgAAAACEA8AAAAAAAAAAAAAAAgD8AAAAAAAAAAAAAgD8AAAAAAAAAAAAAAAAAAAAAAAAAAAAAAAAAAAAAAAAAACUAAAAMAAAAAAAAgCgAAAAMAAAAAQAAACcAAAAYAAAAAQAAAAAAAADw8PAAAAAAACUAAAAMAAAAAQAAAEwAAABkAAAAAAAAAAAAAAAoAQAAfwAAAAAAAAAAAAAAKQEAAIAAAAAhAPAAAAAAAAAAAAAAAIA/AAAAAAAAAAAAAIA/AAAAAAAAAAAAAAAAAAAAAAAAAAAAAAAAAAAAAAAAAAAlAAAADAAAAAAAAIAoAAAADAAAAAEAAAAnAAAAGAAAAAEAAAAAAAAA////AAAAAAAlAAAADAAAAAEAAABMAAAAZAAAAAAAAAAAAAAAKAEAAH8AAAAAAAAAAAAAACkBAACAAAAAIQDwAAAAAAAAAAAAAACAPwAAAAAAAAAAAACAPwAAAAAAAAAAAAAAAAAAAAAAAAAAAAAAAAAAAAAAAAAAJQAAAAwAAAAAAACAKAAAAAwAAAABAAAAJwAAABgAAAABAAAAAAAAAP///wAAAAAAJQAAAAwAAAABAAAATAAAAGQAAAAAAAAAAAAAACgBAAB/AAAAAAAAAAAAAAAp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QAAAAEAAAA9gAAABAAAAC0AAAABAAAAEM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LQAAAAEAAAA9wAAABEAAAAlAAAADAAAAAEAAABUAAAAnAAAALUAAAAEAAAA9QAAABAAAAABAAAA/B3wQVWV70G1AAAABAAAAA0AAABMAAAAAAAAAAAAAAAAAAAA//////////9oAAAAMgA5AC4AMQAwAC4AMgAwADIANQAgADMELgAAAAYAAAAGAAAAAwAAAAYAAAAGAAAAAwAAAAYAAAAGAAAABgAAAAYAAAADAAAABQAAAAMAAABLAAAAQAAAADAAAAAFAAAAIAAAAAEAAAABAAAAEAAAAAAAAAAAAAAAKQEAAIAAAAAAAAAAAAAAACk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D8HfBBVZXv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OQAAABHAAAAKQAAADMAAAC8AAAAFQAAACEA8AAAAAAAAAAAAAAAgD8AAAAAAAAAAAAAgD8AAAAAAAAAAAAAAAAAAAAAAAAAAAAAAAAAAAAAAAAAACUAAAAMAAAAAAAAgCgAAAAMAAAABAAAAFIAAABwAQAABAAAAPD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OUAAABIAAAAJQAAAAwAAAAEAAAAVAAAANAAAAAqAAAAMwAAAOMAAABHAAAAAQAAAPwd8EFVle9BKgAAADMAAAAWAAAATAAAAAAAAAAAAAAAAAAAAP//////////eAAAABIEMAQ7BDUEPQRCBDgEPQQwBCAAHwQ+BD8EOQQ+BEAENAQwBD0EPgQyBDAECQAAAAgAAAAIAAAACAAAAAkAAAAHAAAACQAAAAkAAAAIAAAABAAAAAsAAAAJAAAACQAAAAkAAAAJAAAACQAAAAkAAAAIAAAACQAAAAkAAAAIAAAACAAAAEsAAABAAAAAMAAAAAUAAAAgAAAAAQAAAAEAAAAQAAAAAAAAAAAAAAApAQAAgAAAAAAAAAAAAAAAKQEAAIAAAAAlAAAADAAAAAIAAAAnAAAAGAAAAAUAAAAAAAAA////AAAAAAAlAAAADAAAAAUAAABMAAAAZAAAAAAAAABQAAAAKAEAAHwAAAAAAAAAUAAAACk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DQAAAACgAAAFAAAACWAAAAXAAAAAEAAAD8HfBBVZXvQQoAAABQAAAAFgAAAEwAAAAAAAAAAAAAAAAAAAD//////////3gAAAASBDAEOwQ1BD0EQgQ4BD0EMAQgAB8EPgQ/BDkEPgRABDQEMAQ9BD4EMgQwBAcAAAAGAAAABgAAAAYAAAAHAAAABQAAAAcAAAAHAAAABgAAAAMAAAAIAAAABwAAAAcAAAAHAAAABwAAAAcAAAAGAAAABgAAAAcAAAAHAAAABgAAAAYAAABLAAAAQAAAADAAAAAFAAAAIAAAAAEAAAABAAAAEAAAAAAAAAAAAAAAKQEAAIAAAAAAAAAAAAAAACkBAACAAAAAJQAAAAwAAAACAAAAJwAAABgAAAAFAAAAAAAAAP///wAAAAAAJQAAAAwAAAAFAAAATAAAAGQAAAAJAAAAYAAAAP8AAABsAAAACQAAAGAAAAD3AAAADQAAACEA8AAAAAAAAAAAAAAAgD8AAAAAAAAAAAAAgD8AAAAAAAAAAAAAAAAAAAAAAAAAAAAAAAAAAAAAAAAAACUAAAAMAAAAAAAAgCgAAAAMAAAABQAAACUAAAAMAAAAAQAAABgAAAAMAAAAAAAAABIAAAAMAAAAAQAAAB4AAAAYAAAACQAAAGAAAAAAAQAAbQAAACUAAAAMAAAAAQAAAFQAAADEAAAACgAAAGAAAAB9AAAAbAAAAAEAAAD8HfBBVZXvQQoAAABgAAAAFAAAAEwAAAAAAAAAAAAAAAAAAAD//////////3QAAABDBD8EQAQwBDIEOARCBDUEOwQsAEEESgRBBEIEMAQyBDgEQgQ1BDsEBQAAAAcAAAAHAAAABgAAAAYAAAAHAAAABQAAAAYAAAAGAAAAAwAAAAUAAAAHAAAABQAAAAUAAAAGAAAABgAAAAcAAAAFAAAABgAAAAYAAABLAAAAQAAAADAAAAAFAAAAIAAAAAEAAAABAAAAEAAAAAAAAAAAAAAAKQEAAIAAAAAAAAAAAAAAACkBAACAAAAAJQAAAAwAAAACAAAAJwAAABgAAAAFAAAAAAAAAP///wAAAAAAJQAAAAwAAAAFAAAATAAAAGQAAAAJAAAAcAAAAB8BAAB8AAAACQAAAHAAAAAXAQAADQAAACEA8AAAAAAAAAAAAAAAgD8AAAAAAAAAAAAAgD8AAAAAAAAAAAAAAAAAAAAAAAAAAAAAAAAAAAAAAAAAACUAAAAMAAAAAAAAgCgAAAAMAAAABQAAACUAAAAMAAAAAQAAABgAAAAMAAAAAAAAABIAAAAMAAAAAQAAABYAAAAMAAAAAAAAAFQAAABUAQAACgAAAHAAAAAeAQAAfAAAAAEAAAD8HfBBVZXvQQoAAABwAAAALAAAAEwAAAAEAAAACQAAAHAAAAAgAQAAfQAAAKQAAAAfBD4ENAQ/BDgEQQQwBD0EPgQgAD4EQgQ6ACAAVgBBAEwARQBOAFQASQBOAEEAIABTAFAAQQBTAE8AVgBBACAAUABPAFAASQBPAFIARABBAE4ATwBWAEEACAAAAAcAAAAGAAAABwAAAAcAAAAFAAAABgAAAAcAAAAHAAAAAwAAAAcAAAAFAAAAAwAAAAMAAAAHAAAABwAAAAUAAAAGAAAACAAAAAUAAAADAAAACAAAAAcAAAADAAAABgAAAAYAAAAHAAAABgAAAAkAAAAHAAAABwAAAAMAAAAGAAAACQAAAAYAAAADAAAACQAAAAcAAAAIAAAABwAAAAgAAAAJAAAABwAAAAcAAAAWAAAADAAAAAAAAAAlAAAADAAAAAIAAAAOAAAAFAAAAAAAAAAQAAAAFAAAAA==</Object>
  <Object Id="idInvalidSigLnImg">AQAAAGwAAAAAAAAAAAAAACgBAAB/AAAAAAAAAAAAAADTIgAA+g4AACBFTUYAAAEA7B8AALAAAAAGAAAAAAAAAAAAAAAAAAAAVgUAAAADAACaAQAA5gAAAAAAAAAAAAAAAAAAAJBBBgBwggMACgAAABAAAAAAAAAAAAAAAEsAAAAQAAAAAAAAAAUAAAAeAAAAGAAAAAAAAAAAAAAAKQEAAIAAAAAnAAAAGAAAAAEAAAAAAAAAAAAAAAAAAAAlAAAADAAAAAEAAABMAAAAZAAAAAAAAAAAAAAAKAEAAH8AAAAAAAAAAAAAACk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oAQAAfwAAAAAAAAAAAAAAKQEAAIAAAAAhAPAAAAAAAAAAAAAAAIA/AAAAAAAAAAAAAIA/AAAAAAAAAAAAAAAAAAAAAAAAAAAAAAAAAAAAAAAAAAAlAAAADAAAAAAAAIAoAAAADAAAAAEAAAAnAAAAGAAAAAEAAAAAAAAA8PDwAAAAAAAlAAAADAAAAAEAAABMAAAAZAAAAAAAAAAAAAAAKAEAAH8AAAAAAAAAAAAAACkBAACAAAAAIQDwAAAAAAAAAAAAAACAPwAAAAAAAAAAAACAPwAAAAAAAAAAAAAAAAAAAAAAAAAAAAAAAAAAAAAAAAAAJQAAAAwAAAAAAACAKAAAAAwAAAABAAAAJwAAABgAAAABAAAAAAAAAPDw8AAAAAAAJQAAAAwAAAABAAAATAAAAGQAAAAAAAAAAAAAACgBAAB/AAAAAAAAAAAAAAApAQAAgAAAACEA8AAAAAAAAAAAAAAAgD8AAAAAAAAAAAAAgD8AAAAAAAAAAAAAAAAAAAAAAAAAAAAAAAAAAAAAAAAAACUAAAAMAAAAAAAAgCgAAAAMAAAAAQAAACcAAAAYAAAAAQAAAAAAAADw8PAAAAAAACUAAAAMAAAAAQAAAEwAAABkAAAAAAAAAAAAAAAoAQAAfwAAAAAAAAAAAAAAKQEAAIAAAAAhAPAAAAAAAAAAAAAAAIA/AAAAAAAAAAAAAIA/AAAAAAAAAAAAAAAAAAAAAAAAAAAAAAAAAAAAAAAAAAAlAAAADAAAAAAAAIAoAAAADAAAAAEAAAAnAAAAGAAAAAEAAAAAAAAA////AAAAAAAlAAAADAAAAAEAAABMAAAAZAAAAAAAAAAAAAAAKAEAAH8AAAAAAAAAAAAAACkBAACAAAAAIQDwAAAAAAAAAAAAAACAPwAAAAAAAAAAAACAPwAAAAAAAAAAAAAAAAAAAAAAAAAAAAAAAAAAAAAAAAAAJQAAAAwAAAAAAACAKAAAAAwAAAABAAAAJwAAABgAAAABAAAAAAAAAP///wAAAAAAJQAAAAwAAAABAAAATAAAAGQAAAAAAAAAAAAAACgBAAB/AAAAAAAAAAAAAAAp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s3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dxAAAAotHvtdryxOL1xOL1tdry0+r32+350+r3tdryxOL1pdPvc5rAAQIDAAAAAABpj7ZnjrZqj7Zqj7ZnjrZtkbdukrdtkbdnjrZqj7ZojrZ3rdUCAwQAAAAAAAAAAAAAAAAAAAAAAAAAAAAAAAAAAAAAAAAAAAAAAAAAAAAAAAAAAMkSJwAAABgAAAABAAAAAAAAAP///wAAAAAAJQAAAAwAAAABAAAATAAAAGQAAAAiAAAABAAAAIcAAAAQAAAAIgAAAAQAAABm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AEgAAAAwAAAABAAAAHgAAABgAAAAiAAAABAAAAIgAAAARAAAAJQAAAAwAAAABAAAAVAAAAKwAAAAjAAAABAAAAIYAAAAQAAAAAQAAAPwd8EFVle9BIwAAAAQAAAAQAAAATAAAAAAAAAAAAAAAAAAAAP//////////bAAAAB0ENQQyBDAEOwQ4BDQENQQ9BCAAPwQ+BDQEPwQ4BEEECAAAAAYAAAAGAAAABgAAAAYAAAAHAAAABgAAAAYAAAAHAAAAAwAAAAcAAAAHAAAABgAAAAcAAAAHAAAABQAAAEsAAABAAAAAMAAAAAUAAAAgAAAAAQAAAAEAAAAQAAAAAAAAAAAAAAApAQAAgAAAAAAAAAAAAAAAKQEAAIAAAABSAAAAcAEAAAIAAAAQAAAABwAAAAAAAAAAAAAAvAIAAAAAAMw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KAAAAJwAAAB4AAABKAAAAAQAAAPwd8EFVle9B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5AAAAEcAAAApAAAAMwAAALwAAAAVAAAAIQDwAAAAAAAAAAAAAACAPwAAAAAAAAAAAACAPwAAAAAAAAAAAAAAAAAAAAAAAAAAAAAAAAAAAAAAAAAAJQAAAAwAAAAAAACAKAAAAAwAAAAEAAAAUgAAAHABAAAE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CkAAAAzAAAA5QAAAEgAAAAlAAAADAAAAAQAAABUAAAA0AAAACoAAAAzAAAA4wAAAEcAAAABAAAA/B3wQVWV70EqAAAAMwAAABYAAABMAAAAAAAAAAAAAAAAAAAA//////////94AAAAEgQwBDsENQQ9BEIEOAQ9BDAEIAAfBD4EPwQ5BD4EQAQ0BDAEPQQ+BDIEMAQJAAAACAAAAAgAAAAIAAAACQAAAAcAAAAJAAAACQAAAAgAAAAEAAAACwAAAAkAAAAJAAAACQAAAAkAAAAJAAAACQAAAAgAAAAJAAAACQAAAAgAAAAIAAAASwAAAEAAAAAwAAAABQAAACAAAAABAAAAAQAAABAAAAAAAAAAAAAAACkBAACAAAAAAAAAAAAAAAApAQAAgAAAACUAAAAMAAAAAgAAACcAAAAYAAAABQAAAAAAAAD///8AAAAAACUAAAAMAAAABQAAAEwAAABkAAAAAAAAAFAAAAAoAQAAfAAAAAAAAABQAAAAKQ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NAAAAAKAAAAUAAAAJYAAABcAAAAAQAAAPwd8EFVle9BCgAAAFAAAAAWAAAATAAAAAAAAAAAAAAAAAAAAP//////////eAAAABIEMAQ7BDUEPQRCBDgEPQQwBCAAHwQ+BD8EOQQ+BEAENAQwBD0EPgQyBDAEBwAAAAYAAAAGAAAABgAAAAcAAAAFAAAABwAAAAcAAAAGAAAAAwAAAAgAAAAHAAAABwAAAAcAAAAHAAAABwAAAAYAAAAGAAAABwAAAAcAAAAGAAAABgAAAEsAAABAAAAAMAAAAAUAAAAgAAAAAQAAAAEAAAAQAAAAAAAAAAAAAAApAQAAgAAAAAAAAAAAAAAAKQEAAIAAAAAlAAAADAAAAAIAAAAnAAAAGAAAAAUAAAAAAAAA////AAAAAAAlAAAADAAAAAUAAABMAAAAZAAAAAkAAABgAAAA/wAAAGwAAAAJAAAAYAAAAPcAAAANAAAAIQDwAAAAAAAAAAAAAACAPwAAAAAAAAAAAACAPwAAAAAAAAAAAAAAAAAAAAAAAAAAAAAAAAAAAAAAAAAAJQAAAAwAAAAAAACAKAAAAAwAAAAFAAAAJQAAAAwAAAABAAAAGAAAAAwAAAAAAAAAEgAAAAwAAAABAAAAHgAAABgAAAAJAAAAYAAAAAABAABtAAAAJQAAAAwAAAABAAAAVAAAAMQAAAAKAAAAYAAAAH0AAABsAAAAAQAAAPwd8EFVle9BCgAAAGAAAAAUAAAATAAAAAAAAAAAAAAAAAAAAP//////////dAAAAEMEPwRABDAEMgQ4BEIENQQ7BCwAQQRKBEEEQgQwBDIEOARCBDUEOwQFAAAABwAAAAcAAAAGAAAABgAAAAcAAAAFAAAABgAAAAYAAAADAAAABQAAAAcAAAAFAAAABQAAAAYAAAAGAAAABwAAAAUAAAAGAAAABgAAAEsAAABAAAAAMAAAAAUAAAAgAAAAAQAAAAEAAAAQAAAAAAAAAAAAAAApAQAAgAAAAAAAAAAAAAAAKQEAAIAAAAAlAAAADAAAAAIAAAAnAAAAGAAAAAUAAAAAAAAA////AAAAAAAlAAAADAAAAAUAAABMAAAAZAAAAAkAAABwAAAAHwEAAHwAAAAJAAAAcAAAABcBAAANAAAAIQDwAAAAAAAAAAAAAACAPwAAAAAAAAAAAACAPwAAAAAAAAAAAAAAAAAAAAAAAAAAAAAAAAAAAAAAAAAAJQAAAAwAAAAAAACAKAAAAAwAAAAFAAAAJQAAAAwAAAABAAAAGAAAAAwAAAAAAAAAEgAAAAwAAAABAAAAFgAAAAwAAAAAAAAAVAAAAFQBAAAKAAAAcAAAAB4BAAB8AAAAAQAAAPwd8EFVle9BCgAAAHAAAAAsAAAATAAAAAQAAAAJAAAAcAAAACABAAB9AAAApAAAAB8EPgQ0BD8EOARBBDAEPQQ+BCAAPgRCBDoAIABWAEEATABFAE4AVABJAE4AQQAgAFMAUABBAFMATwBWAEEAIABQAE8AUABJAE8AUgBEAEEATgBPAFYAQQAIAAAABwAAAAYAAAAHAAAABwAAAAUAAAAGAAAABwAAAAcAAAADAAAABwAAAAUAAAADAAAAAwAAAAcAAAAHAAAABQAAAAYAAAAIAAAABQAAAAMAAAAIAAAABwAAAAMAAAAGAAAABgAAAAcAAAAGAAAACQAAAAcAAAAHAAAAAwAAAAYAAAAJAAAABgAAAAMAAAAJAAAABwAAAAgAAAAHAAAACAAAAAkAAAAHAAAAB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Bal2005 (LV)</vt:lpstr>
      <vt:lpstr>Bal2005(HIL.LV)</vt:lpstr>
      <vt:lpstr>Sheet1!Печат_заглавия</vt:lpstr>
    </vt:vector>
  </TitlesOfParts>
  <Company>Inferno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Валентина Попйорданова</cp:lastModifiedBy>
  <cp:lastPrinted>2003-01-15T16:29:10Z</cp:lastPrinted>
  <dcterms:created xsi:type="dcterms:W3CDTF">2002-07-06T05:11:29Z</dcterms:created>
  <dcterms:modified xsi:type="dcterms:W3CDTF">2025-10-29T10:44:24Z</dcterms:modified>
</cp:coreProperties>
</file>